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3F0701B4-E230-4C37-AC6A-662A95574E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E24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<sst xmlns="http://schemas.openxmlformats.org/spreadsheetml/2006/main" count="289" uniqueCount="68">
  <si>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</si>
  <si>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</si>
  <si>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</si>
  <si>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</si>
  <si>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</si>
  <si>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</si>
  <si>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</si>
  <si>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</si>
  <si>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</si>
  <si>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</si>
  <si>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</si>
  <si>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</si>
  <si>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</si>
  <si>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</si>
  <si>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</si>
  <si>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</si>
  <si>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</si>
  <si>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</si>
  <si>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</si>
  <si>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</si>
  <si>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</si>
  <si>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</si>
  <si>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</si>
  <si>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</si>
  <si>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</si>
  <si>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</si>
  <si>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</si>
  <si>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</si>
  <si>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</si>
  <si>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</si>
  <si>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</si>
  <si>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</si>
  <si>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</si>
  <si>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</si>
  <si>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</si>
  <si>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</si>
  <si>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</si>
  <si>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</si>
  <si>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</si>
  <si>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</si>
  <si>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</si>
  <si>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</si>
  <si>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</si>
  <si>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</si>
  <si>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</si>
  <si>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</si>
  <si>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</si>
  <si>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</si>
  <si>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</si>
  <si>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</si>
  <si>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</si>
  <si>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</si>
  <si>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</si>
  <si>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</si>
  <si>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</si>
  <si>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пшено</t>
  </si>
  <si>
    <t>какао</t>
  </si>
  <si>
    <t>изюи</t>
  </si>
  <si>
    <t>мол сгущ</t>
  </si>
  <si>
    <t>каша гречневая</t>
  </si>
  <si>
    <t>какао с молоком</t>
  </si>
  <si>
    <t>суп крест со сметаной</t>
  </si>
  <si>
    <t>свёкла тушёная</t>
  </si>
  <si>
    <t>котлета мясная</t>
  </si>
  <si>
    <t>пряник</t>
  </si>
  <si>
    <t>кефир</t>
  </si>
  <si>
    <t>греча</t>
  </si>
  <si>
    <t>суп крест со смет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</si>
</sst>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tabSelected="1" view="pageBreakPreview" zoomScale="87" zoomScaleNormal="80" zoomScaleSheetLayoutView="87" workbookViewId="0">
      <selection activeCell="Z6" sqref="Z6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5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66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55</v>
      </c>
      <c r="AF2" s="91" t="s">
        <v>64</v>
      </c>
      <c r="AG2" s="91" t="s">
        <v>65</v>
      </c>
      <c r="AH2" s="91" t="s">
        <v>58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0.14000000000000001</v>
      </c>
      <c r="C3" s="106" t="s">
        <v>59</v>
      </c>
      <c r="D3" s="16"/>
      <c r="E3" s="16"/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60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67</v>
      </c>
      <c r="D12" s="16"/>
      <c r="E12" s="16"/>
      <c r="F12" s="16"/>
      <c r="G12" s="16">
        <v>4.0000000000000001E-3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1" t="s">
        <v>62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46"/>
      <c r="Y13" s="16">
        <v>5.0000000000000001E-3</v>
      </c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0.09</v>
      </c>
      <c r="C14" s="107" t="s">
        <v>63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0.04</v>
      </c>
      <c r="C18" s="107" t="s">
        <v>64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7" ht="15" customHeight="1" x14ac:dyDescent="0.25">
      <c r="A19" s="135"/>
      <c r="B19" s="21">
        <v>0.2</v>
      </c>
      <c r="C19" s="107" t="s">
        <v>65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0.215</v>
      </c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0.18999999999999997</v>
      </c>
      <c r="E21" s="27">
        <f t="shared" ref="E21:AJ21" si="0">SUM(E3:E20)</f>
        <v>0.02</v>
      </c>
      <c r="F21" s="27">
        <f t="shared" si="0"/>
        <v>2.0000000000000004E-2</v>
      </c>
      <c r="G21" s="27">
        <f t="shared" si="0"/>
        <v>4.0000000000000001E-3</v>
      </c>
      <c r="H21" s="27">
        <f t="shared" si="0"/>
        <v>7.2000000000000008E-2</v>
      </c>
      <c r="I21" s="27">
        <f t="shared" si="0"/>
        <v>3.6999999999999998E-2</v>
      </c>
      <c r="J21" s="27">
        <f t="shared" si="0"/>
        <v>0.05</v>
      </c>
      <c r="K21" s="27">
        <f t="shared" si="0"/>
        <v>2E-3</v>
      </c>
      <c r="L21" s="27">
        <f t="shared" si="0"/>
        <v>2.4E-2</v>
      </c>
      <c r="M21" s="27">
        <f t="shared" si="0"/>
        <v>8.9999999999999993E-3</v>
      </c>
      <c r="N21" s="27">
        <f t="shared" si="0"/>
        <v>8.9999999999999993E-3</v>
      </c>
      <c r="O21" s="27">
        <f t="shared" si="0"/>
        <v>2.7E-2</v>
      </c>
      <c r="P21" s="27">
        <f t="shared" si="0"/>
        <v>0.104</v>
      </c>
      <c r="Q21" s="27">
        <f t="shared" si="0"/>
        <v>0.15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/>
      <c r="Y21" s="27">
        <f t="shared" si="0"/>
        <v>5.0000000000000001E-3</v>
      </c>
      <c r="Z21" s="27">
        <f t="shared" si="0"/>
        <v>1.2E-2</v>
      </c>
      <c r="AA21" s="27">
        <f t="shared" si="0"/>
        <v>0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0.04</v>
      </c>
      <c r="AG21" s="27">
        <f t="shared" si="0"/>
        <v>0.215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12.159999999999998</v>
      </c>
      <c r="E22" s="76">
        <f>E21*$D27</f>
        <v>1.28</v>
      </c>
      <c r="F22" s="76">
        <f>F21*$D27</f>
        <v>1.2800000000000002</v>
      </c>
      <c r="G22" s="76">
        <f t="shared" ref="G22:AE22" si="1">G21*$D27</f>
        <v>0.25600000000000001</v>
      </c>
      <c r="H22" s="76">
        <f>H21*$D27</f>
        <v>4.6080000000000005</v>
      </c>
      <c r="I22" s="76">
        <f>I21*$D27</f>
        <v>2.3679999999999999</v>
      </c>
      <c r="J22" s="76">
        <f>J21*$D27</f>
        <v>3.2</v>
      </c>
      <c r="K22" s="76">
        <f>K21*$D27</f>
        <v>0.128</v>
      </c>
      <c r="L22" s="76">
        <f t="shared" si="1"/>
        <v>1.536</v>
      </c>
      <c r="M22" s="76">
        <f t="shared" si="1"/>
        <v>0.57599999999999996</v>
      </c>
      <c r="N22" s="76">
        <f t="shared" si="1"/>
        <v>0.57599999999999996</v>
      </c>
      <c r="O22" s="76">
        <f t="shared" si="1"/>
        <v>1.728</v>
      </c>
      <c r="P22" s="76">
        <f>P21*$D27</f>
        <v>6.6559999999999997</v>
      </c>
      <c r="Q22" s="76">
        <f t="shared" si="1"/>
        <v>9.6</v>
      </c>
      <c r="R22" s="76">
        <f t="shared" si="1"/>
        <v>0.51200000000000001</v>
      </c>
      <c r="S22" s="125">
        <f t="shared" si="1"/>
        <v>0</v>
      </c>
      <c r="T22" s="76">
        <f t="shared" si="1"/>
        <v>0</v>
      </c>
      <c r="U22" s="76">
        <f t="shared" si="1"/>
        <v>0.32</v>
      </c>
      <c r="V22" s="76">
        <f t="shared" si="1"/>
        <v>0.64</v>
      </c>
      <c r="W22" s="76">
        <f t="shared" si="1"/>
        <v>7.1680000000000001</v>
      </c>
      <c r="X22" s="76"/>
      <c r="Y22" s="76">
        <f t="shared" si="1"/>
        <v>0.32</v>
      </c>
      <c r="Z22" s="76">
        <f t="shared" si="1"/>
        <v>0.76800000000000002</v>
      </c>
      <c r="AA22" s="76">
        <f t="shared" si="1"/>
        <v>0</v>
      </c>
      <c r="AB22" s="76">
        <f t="shared" si="1"/>
        <v>0</v>
      </c>
      <c r="AC22" s="76">
        <f t="shared" si="1"/>
        <v>0</v>
      </c>
      <c r="AD22" s="76">
        <f t="shared" si="1"/>
        <v>0</v>
      </c>
      <c r="AE22" s="76">
        <f t="shared" si="1"/>
        <v>0.44800000000000001</v>
      </c>
      <c r="AF22" s="76">
        <v>2.66</v>
      </c>
      <c r="AG22" s="76">
        <v>13.77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109.36</v>
      </c>
      <c r="E23" s="30">
        <v>63.89</v>
      </c>
      <c r="F23" s="30">
        <v>965.7</v>
      </c>
      <c r="G23" s="30">
        <v>125.58</v>
      </c>
      <c r="H23" s="30">
        <v>95.64</v>
      </c>
      <c r="I23" s="30">
        <v>55.75</v>
      </c>
      <c r="J23" s="30">
        <v>66.42</v>
      </c>
      <c r="K23" s="30">
        <v>305.39999999999998</v>
      </c>
      <c r="L23" s="30">
        <v>62.59</v>
      </c>
      <c r="M23" s="30">
        <v>51.71</v>
      </c>
      <c r="N23" s="30">
        <v>39.11</v>
      </c>
      <c r="O23" s="30">
        <v>54.22</v>
      </c>
      <c r="P23" s="30">
        <v>556.62</v>
      </c>
      <c r="Q23" s="30">
        <v>51.61</v>
      </c>
      <c r="R23" s="30">
        <v>152.18</v>
      </c>
      <c r="S23" s="30">
        <v>9.1199999999999992</v>
      </c>
      <c r="T23" s="30">
        <v>586.9</v>
      </c>
      <c r="U23" s="30">
        <v>14.28</v>
      </c>
      <c r="V23" s="30">
        <v>294.44</v>
      </c>
      <c r="W23" s="30">
        <v>134</v>
      </c>
      <c r="X23" s="30">
        <v>141.30000000000001</v>
      </c>
      <c r="Y23" s="30">
        <v>40.270000000000003</v>
      </c>
      <c r="Z23" s="30">
        <v>703.38</v>
      </c>
      <c r="AA23" s="30">
        <v>74.239999999999995</v>
      </c>
      <c r="AB23" s="30">
        <v>166.19</v>
      </c>
      <c r="AC23" s="30">
        <v>140.08000000000001</v>
      </c>
      <c r="AD23" s="30">
        <v>228.17</v>
      </c>
      <c r="AE23" s="101">
        <v>53.28</v>
      </c>
      <c r="AF23" s="3">
        <v>189.65</v>
      </c>
      <c r="AG23" s="3">
        <v>88.27</v>
      </c>
      <c r="AH23" s="3">
        <v>284</v>
      </c>
      <c r="AI23" s="3">
        <v>359.56</v>
      </c>
      <c r="AJ23" s="3">
        <v>267.76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1329.8175999999999</v>
      </c>
      <c r="E24" s="32">
        <f t="shared" ref="E24:AJ24" si="2">E22*E23</f>
        <v>81.779200000000003</v>
      </c>
      <c r="F24" s="32">
        <f t="shared" si="2"/>
        <v>1236.0960000000002</v>
      </c>
      <c r="G24" s="32">
        <f t="shared" si="2"/>
        <v>32.148479999999999</v>
      </c>
      <c r="H24" s="32">
        <f t="shared" si="2"/>
        <v>440.70912000000004</v>
      </c>
      <c r="I24" s="32">
        <f t="shared" si="2"/>
        <v>132.01599999999999</v>
      </c>
      <c r="J24" s="32">
        <f t="shared" si="2"/>
        <v>212.54400000000001</v>
      </c>
      <c r="K24" s="32">
        <f t="shared" si="2"/>
        <v>39.091200000000001</v>
      </c>
      <c r="L24" s="32">
        <f t="shared" si="2"/>
        <v>96.13824000000001</v>
      </c>
      <c r="M24" s="32">
        <f t="shared" si="2"/>
        <v>29.784959999999998</v>
      </c>
      <c r="N24" s="32">
        <f t="shared" si="2"/>
        <v>22.527359999999998</v>
      </c>
      <c r="O24" s="32">
        <f t="shared" si="2"/>
        <v>93.692160000000001</v>
      </c>
      <c r="P24" s="32">
        <f t="shared" si="2"/>
        <v>3704.8627200000001</v>
      </c>
      <c r="Q24" s="32">
        <f t="shared" si="2"/>
        <v>495.45599999999996</v>
      </c>
      <c r="R24" s="32">
        <f t="shared" si="2"/>
        <v>77.916160000000005</v>
      </c>
      <c r="S24" s="32">
        <v>0.98</v>
      </c>
      <c r="T24" s="32">
        <f t="shared" si="2"/>
        <v>0</v>
      </c>
      <c r="U24" s="32">
        <f t="shared" si="2"/>
        <v>4.5696000000000003</v>
      </c>
      <c r="V24" s="32">
        <f t="shared" si="2"/>
        <v>188.44159999999999</v>
      </c>
      <c r="W24" s="32">
        <f t="shared" si="2"/>
        <v>960.51200000000006</v>
      </c>
      <c r="X24" s="32">
        <f t="shared" si="2"/>
        <v>0</v>
      </c>
      <c r="Y24" s="32">
        <f t="shared" si="2"/>
        <v>12.886400000000002</v>
      </c>
      <c r="Z24" s="32">
        <f t="shared" si="2"/>
        <v>540.19583999999998</v>
      </c>
      <c r="AA24" s="32">
        <f t="shared" si="2"/>
        <v>0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23.869440000000001</v>
      </c>
      <c r="AF24" s="32">
        <f t="shared" si="2"/>
        <v>504.46900000000005</v>
      </c>
      <c r="AG24" s="32">
        <f t="shared" si="2"/>
        <v>1215.4778999999999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11475.980979999998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179.31220281249998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64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workbookViewId="0">
      <selection activeCell="AH13" sqref="AH13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66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55</v>
      </c>
      <c r="AF2" s="117" t="s">
        <v>64</v>
      </c>
      <c r="AG2" s="117" t="s">
        <v>65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0.14000000000000001</v>
      </c>
      <c r="C3" s="106" t="s">
        <v>59</v>
      </c>
      <c r="D3" s="16"/>
      <c r="E3" s="16">
        <v>2E-3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60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8.6999999999999994E-2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62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46"/>
      <c r="Y13" s="16">
        <v>5.0000000000000001E-3</v>
      </c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0.09</v>
      </c>
      <c r="C14" s="107" t="s">
        <v>63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0.04</v>
      </c>
      <c r="C18" s="107" t="s">
        <v>64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6" x14ac:dyDescent="0.25">
      <c r="A19" s="135"/>
      <c r="B19" s="21">
        <v>0.2</v>
      </c>
      <c r="C19" s="107" t="s">
        <v>65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0.22500000000000001</v>
      </c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0.18999999999999997</v>
      </c>
      <c r="E21" s="110">
        <f t="shared" ref="E21:AJ21" si="0">SUM(E3:E20)</f>
        <v>2.1999999999999999E-2</v>
      </c>
      <c r="F21" s="110">
        <f t="shared" si="0"/>
        <v>2.0000000000000004E-2</v>
      </c>
      <c r="G21" s="110">
        <f t="shared" si="0"/>
        <v>3.0000000000000001E-3</v>
      </c>
      <c r="H21" s="110">
        <f t="shared" si="0"/>
        <v>7.2000000000000008E-2</v>
      </c>
      <c r="I21" s="110">
        <f t="shared" si="0"/>
        <v>3.6999999999999998E-2</v>
      </c>
      <c r="J21" s="110">
        <f t="shared" si="0"/>
        <v>0.05</v>
      </c>
      <c r="K21" s="110">
        <f t="shared" si="0"/>
        <v>2E-3</v>
      </c>
      <c r="L21" s="110">
        <f t="shared" si="0"/>
        <v>2.4E-2</v>
      </c>
      <c r="M21" s="110">
        <f t="shared" si="0"/>
        <v>8.9999999999999993E-3</v>
      </c>
      <c r="N21" s="110">
        <f t="shared" si="0"/>
        <v>8.9999999999999993E-3</v>
      </c>
      <c r="O21" s="110">
        <f t="shared" si="0"/>
        <v>2.7E-2</v>
      </c>
      <c r="P21" s="110">
        <f t="shared" si="0"/>
        <v>0.104</v>
      </c>
      <c r="Q21" s="110">
        <f t="shared" si="0"/>
        <v>0.15</v>
      </c>
      <c r="R21" s="110">
        <f t="shared" si="0"/>
        <v>8.0000000000000002E-3</v>
      </c>
      <c r="S21" s="110">
        <f t="shared" si="0"/>
        <v>0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8.6999999999999994E-2</v>
      </c>
      <c r="X21" s="110">
        <f t="shared" si="0"/>
        <v>0</v>
      </c>
      <c r="Y21" s="110">
        <f t="shared" si="0"/>
        <v>5.0000000000000001E-3</v>
      </c>
      <c r="Z21" s="110">
        <f t="shared" si="0"/>
        <v>0.01</v>
      </c>
      <c r="AA21" s="110">
        <f t="shared" si="0"/>
        <v>0</v>
      </c>
      <c r="AB21" s="110">
        <f t="shared" si="0"/>
        <v>0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0.04</v>
      </c>
      <c r="AG21" s="110">
        <f t="shared" si="0"/>
        <v>0.22500000000000001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0.56999999999999995</v>
      </c>
      <c r="E22" s="112">
        <f>E21*$D27</f>
        <v>6.6000000000000003E-2</v>
      </c>
      <c r="F22" s="112">
        <f>F21*$D27</f>
        <v>6.0000000000000012E-2</v>
      </c>
      <c r="G22" s="118">
        <f t="shared" ref="G22:U22" si="1">G21*$D27</f>
        <v>9.0000000000000011E-3</v>
      </c>
      <c r="H22" s="112">
        <f>H21*$D27</f>
        <v>0.21600000000000003</v>
      </c>
      <c r="I22" s="112">
        <f>I21*$D27</f>
        <v>0.11099999999999999</v>
      </c>
      <c r="J22" s="112">
        <f>J21*$D27</f>
        <v>0.15000000000000002</v>
      </c>
      <c r="K22" s="118">
        <f>K21*$D27</f>
        <v>6.0000000000000001E-3</v>
      </c>
      <c r="L22" s="112">
        <f t="shared" si="1"/>
        <v>7.2000000000000008E-2</v>
      </c>
      <c r="M22" s="112">
        <f t="shared" si="1"/>
        <v>2.6999999999999996E-2</v>
      </c>
      <c r="N22" s="112">
        <f t="shared" si="1"/>
        <v>2.6999999999999996E-2</v>
      </c>
      <c r="O22" s="112">
        <f t="shared" si="1"/>
        <v>8.1000000000000003E-2</v>
      </c>
      <c r="P22" s="112">
        <f>P21*$D27</f>
        <v>0.312</v>
      </c>
      <c r="Q22" s="112">
        <f t="shared" si="1"/>
        <v>0.44999999999999996</v>
      </c>
      <c r="R22" s="112">
        <f t="shared" si="1"/>
        <v>2.4E-2</v>
      </c>
      <c r="S22" s="113">
        <f>S21*$D27</f>
        <v>0</v>
      </c>
      <c r="T22" s="114">
        <f t="shared" si="1"/>
        <v>0</v>
      </c>
      <c r="U22" s="114">
        <f t="shared" si="1"/>
        <v>1.4999999999999999E-2</v>
      </c>
      <c r="V22" s="118">
        <f>V21*$D27</f>
        <v>0.03</v>
      </c>
      <c r="W22" s="112">
        <f>W21*$D27</f>
        <v>0.26100000000000001</v>
      </c>
      <c r="X22" s="114"/>
      <c r="Y22" s="118">
        <f>Y21*$D27</f>
        <v>1.4999999999999999E-2</v>
      </c>
      <c r="Z22" s="112">
        <f>Z21*D27</f>
        <v>0.03</v>
      </c>
      <c r="AA22" s="112">
        <f>AA21*$D27</f>
        <v>0</v>
      </c>
      <c r="AB22" s="118">
        <f t="shared" ref="AB22:AJ22" si="2">AB21*$D27</f>
        <v>0</v>
      </c>
      <c r="AC22" s="112">
        <f t="shared" si="2"/>
        <v>0</v>
      </c>
      <c r="AD22" s="112">
        <f t="shared" si="2"/>
        <v>0</v>
      </c>
      <c r="AE22" s="112">
        <f t="shared" si="2"/>
        <v>2.1000000000000001E-2</v>
      </c>
      <c r="AF22" s="112">
        <f t="shared" si="2"/>
        <v>0.12</v>
      </c>
      <c r="AG22" s="118">
        <f t="shared" si="2"/>
        <v>0.67500000000000004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95.64</v>
      </c>
      <c r="I23" s="115">
        <v>55.75</v>
      </c>
      <c r="J23" s="115">
        <v>66.42</v>
      </c>
      <c r="K23" s="115">
        <v>305.39999999999998</v>
      </c>
      <c r="L23" s="115">
        <v>62.59</v>
      </c>
      <c r="M23" s="115">
        <v>44.48</v>
      </c>
      <c r="N23" s="115">
        <v>38.979999999999997</v>
      </c>
      <c r="O23" s="115">
        <v>36.9</v>
      </c>
      <c r="P23" s="115">
        <v>548.78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54.68</v>
      </c>
      <c r="AF23" s="55">
        <v>189.65</v>
      </c>
      <c r="AG23" s="55">
        <v>88.27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58.994999999999997</v>
      </c>
      <c r="E24" s="116">
        <f t="shared" ref="E24:AJ24" si="3">E22*E23</f>
        <v>4.7388000000000003</v>
      </c>
      <c r="F24" s="116">
        <f t="shared" si="3"/>
        <v>56.262000000000015</v>
      </c>
      <c r="G24" s="116">
        <f t="shared" si="3"/>
        <v>1.1061000000000001</v>
      </c>
      <c r="H24" s="116">
        <f t="shared" si="3"/>
        <v>20.658240000000003</v>
      </c>
      <c r="I24" s="116">
        <f t="shared" si="3"/>
        <v>6.1882499999999991</v>
      </c>
      <c r="J24" s="116">
        <f t="shared" si="3"/>
        <v>9.963000000000001</v>
      </c>
      <c r="K24" s="116">
        <f t="shared" si="3"/>
        <v>1.8323999999999998</v>
      </c>
      <c r="L24" s="116">
        <f t="shared" si="3"/>
        <v>4.5064800000000007</v>
      </c>
      <c r="M24" s="116">
        <f t="shared" si="3"/>
        <v>1.2009599999999998</v>
      </c>
      <c r="N24" s="116">
        <f t="shared" si="3"/>
        <v>1.0524599999999997</v>
      </c>
      <c r="O24" s="116">
        <f t="shared" si="3"/>
        <v>2.9889000000000001</v>
      </c>
      <c r="P24" s="123">
        <f t="shared" si="3"/>
        <v>171.21935999999999</v>
      </c>
      <c r="Q24" s="116">
        <f t="shared" si="3"/>
        <v>19.521000000000001</v>
      </c>
      <c r="R24" s="116">
        <f t="shared" si="3"/>
        <v>3.468</v>
      </c>
      <c r="S24" s="116">
        <f t="shared" si="3"/>
        <v>0</v>
      </c>
      <c r="T24" s="116">
        <f t="shared" si="3"/>
        <v>0</v>
      </c>
      <c r="U24" s="116">
        <f t="shared" si="3"/>
        <v>0.20699999999999999</v>
      </c>
      <c r="V24" s="116">
        <f t="shared" si="3"/>
        <v>8.0609999999999999</v>
      </c>
      <c r="W24" s="116">
        <f t="shared" si="3"/>
        <v>38.2104</v>
      </c>
      <c r="X24" s="116">
        <f t="shared" si="3"/>
        <v>0</v>
      </c>
      <c r="Y24" s="116">
        <f t="shared" si="3"/>
        <v>0.59399999999999997</v>
      </c>
      <c r="Z24" s="116">
        <f t="shared" si="3"/>
        <v>20.0535</v>
      </c>
      <c r="AA24" s="116">
        <f t="shared" si="3"/>
        <v>0</v>
      </c>
      <c r="AB24" s="116">
        <f t="shared" si="3"/>
        <v>0</v>
      </c>
      <c r="AC24" s="116">
        <f t="shared" si="3"/>
        <v>0</v>
      </c>
      <c r="AD24" s="116">
        <f t="shared" si="3"/>
        <v>0</v>
      </c>
      <c r="AE24" s="116">
        <f t="shared" si="3"/>
        <v>1.14828</v>
      </c>
      <c r="AF24" s="116">
        <f t="shared" si="3"/>
        <v>22.757999999999999</v>
      </c>
      <c r="AG24" s="116">
        <f t="shared" si="3"/>
        <v>59.582250000000002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514.31538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171.43845999999999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D14" sqref="D14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66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55</v>
      </c>
      <c r="AE2" s="100" t="s">
        <v>64</v>
      </c>
      <c r="AF2" s="91" t="s">
        <v>65</v>
      </c>
      <c r="AG2" s="91" t="s">
        <v>48</v>
      </c>
      <c r="AH2" s="91" t="s">
        <v>53</v>
      </c>
      <c r="AI2" s="91" t="s">
        <v>58</v>
      </c>
      <c r="AJ2" s="91" t="s">
        <v>49</v>
      </c>
    </row>
    <row r="3" spans="1:67" ht="15" customHeight="1" x14ac:dyDescent="0.25">
      <c r="A3" s="152" t="s">
        <v>50</v>
      </c>
      <c r="B3" s="55">
        <v>0.1</v>
      </c>
      <c r="C3" t="s">
        <v>59</v>
      </c>
      <c r="D3" s="16"/>
      <c r="E3" s="16"/>
      <c r="F3" s="16">
        <v>3.0000000000000001E-3</v>
      </c>
      <c r="G3" s="16"/>
      <c r="H3" s="16"/>
      <c r="I3" s="16"/>
      <c r="J3" s="16">
        <v>3.5000000000000003E-2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60</v>
      </c>
      <c r="D4" s="16">
        <v>7.4999999999999997E-2</v>
      </c>
      <c r="E4" s="16">
        <v>7.0000000000000001E-3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2.8000000000000001E-2</v>
      </c>
      <c r="C5" s="108" t="s">
        <v>46</v>
      </c>
      <c r="D5" s="16"/>
      <c r="E5" s="16"/>
      <c r="F5" s="16">
        <v>3.0000000000000001E-3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/>
      <c r="C11" s="10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61</v>
      </c>
      <c r="D12" s="16"/>
      <c r="E12" s="16"/>
      <c r="F12" s="16"/>
      <c r="G12" s="16">
        <v>4.0000000000000001E-3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68"/>
      <c r="T12" s="71"/>
      <c r="U12" s="74">
        <v>2E-3</v>
      </c>
      <c r="V12" s="16">
        <v>0.01</v>
      </c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0.14000000000000001</v>
      </c>
      <c r="C13" s="108" t="s">
        <v>62</v>
      </c>
      <c r="D13" s="16">
        <v>0.03</v>
      </c>
      <c r="E13" s="16"/>
      <c r="F13" s="16">
        <v>4.0000000000000001E-3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0.13</v>
      </c>
      <c r="R13" s="16"/>
      <c r="S13" s="68"/>
      <c r="T13" s="71"/>
      <c r="U13" s="74"/>
      <c r="V13" s="16"/>
      <c r="W13" s="16"/>
      <c r="X13" s="16">
        <v>4.0000000000000001E-3</v>
      </c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63</v>
      </c>
      <c r="D14" s="16">
        <v>1.7000000000000001E-2</v>
      </c>
      <c r="E14" s="16"/>
      <c r="F14" s="16">
        <v>5.0000000000000001E-3</v>
      </c>
      <c r="G14" s="16"/>
      <c r="H14" s="16">
        <v>1.2999999999999999E-2</v>
      </c>
      <c r="I14" s="16"/>
      <c r="J14" s="16"/>
      <c r="K14" s="16"/>
      <c r="L14" s="16"/>
      <c r="M14" s="16"/>
      <c r="N14" s="16"/>
      <c r="O14" s="16"/>
      <c r="P14" s="16">
        <v>8.1000000000000003E-2</v>
      </c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0.03</v>
      </c>
      <c r="C18" s="108" t="s">
        <v>64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/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>
        <v>0.03</v>
      </c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0.18</v>
      </c>
      <c r="C19" s="108" t="s">
        <v>65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>
        <v>0.185</v>
      </c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0.122</v>
      </c>
      <c r="E21" s="92">
        <f t="shared" ref="E21:AJ21" si="0">SUM(E3:E20)</f>
        <v>1.4999999999999999E-2</v>
      </c>
      <c r="F21" s="92">
        <f t="shared" si="0"/>
        <v>1.4999999999999999E-2</v>
      </c>
      <c r="G21" s="92">
        <f t="shared" si="0"/>
        <v>4.0000000000000001E-3</v>
      </c>
      <c r="H21" s="92">
        <f t="shared" si="0"/>
        <v>5.5999999999999994E-2</v>
      </c>
      <c r="I21" s="92">
        <f t="shared" si="0"/>
        <v>0.03</v>
      </c>
      <c r="J21" s="92">
        <f t="shared" si="0"/>
        <v>3.5000000000000003E-2</v>
      </c>
      <c r="K21" s="92">
        <f t="shared" si="0"/>
        <v>2E-3</v>
      </c>
      <c r="L21" s="92">
        <f t="shared" si="0"/>
        <v>2.4E-2</v>
      </c>
      <c r="M21" s="92">
        <f>SUM(M3:M20)</f>
        <v>8.9999999999999993E-3</v>
      </c>
      <c r="N21" s="92">
        <f>SUM(N3:N20)</f>
        <v>8.9999999999999993E-3</v>
      </c>
      <c r="O21" s="92">
        <f t="shared" si="0"/>
        <v>2.7E-2</v>
      </c>
      <c r="P21" s="92">
        <f t="shared" si="0"/>
        <v>8.1000000000000003E-2</v>
      </c>
      <c r="Q21" s="92">
        <f t="shared" si="0"/>
        <v>0.13</v>
      </c>
      <c r="R21" s="92">
        <f t="shared" si="0"/>
        <v>6.0000000000000001E-3</v>
      </c>
      <c r="S21" s="92">
        <f t="shared" si="0"/>
        <v>0</v>
      </c>
      <c r="T21" s="92">
        <f t="shared" si="0"/>
        <v>0</v>
      </c>
      <c r="U21" s="92">
        <f t="shared" si="0"/>
        <v>2E-3</v>
      </c>
      <c r="V21" s="92">
        <f t="shared" si="0"/>
        <v>0.01</v>
      </c>
      <c r="W21" s="92">
        <f t="shared" si="0"/>
        <v>0.106</v>
      </c>
      <c r="X21" s="92">
        <f t="shared" si="0"/>
        <v>4.0000000000000001E-3</v>
      </c>
      <c r="Y21" s="92">
        <f t="shared" si="0"/>
        <v>0.01</v>
      </c>
      <c r="Z21" s="92">
        <f t="shared" si="0"/>
        <v>0</v>
      </c>
      <c r="AA21" s="92">
        <f t="shared" si="0"/>
        <v>0</v>
      </c>
      <c r="AB21" s="92">
        <f t="shared" si="0"/>
        <v>0</v>
      </c>
      <c r="AC21" s="92">
        <f t="shared" si="0"/>
        <v>0</v>
      </c>
      <c r="AD21" s="92">
        <f t="shared" si="0"/>
        <v>7.0000000000000001E-3</v>
      </c>
      <c r="AE21" s="92">
        <f t="shared" si="0"/>
        <v>0.03</v>
      </c>
      <c r="AF21" s="92">
        <f t="shared" si="0"/>
        <v>0.185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2.1959999999999997</v>
      </c>
      <c r="E22" s="93">
        <f>E21*$D27</f>
        <v>0.27</v>
      </c>
      <c r="F22" s="93">
        <f>F21*$D27</f>
        <v>0.27</v>
      </c>
      <c r="G22" s="93">
        <f t="shared" ref="G22:Q22" si="1">G21*$D27</f>
        <v>7.2000000000000008E-2</v>
      </c>
      <c r="H22" s="93">
        <f>H21*$D27</f>
        <v>1.008</v>
      </c>
      <c r="I22" s="93">
        <f>I21*$D27</f>
        <v>0.54</v>
      </c>
      <c r="J22" s="93">
        <f t="shared" si="1"/>
        <v>0.63000000000000012</v>
      </c>
      <c r="K22" s="94">
        <f>K21*$D27</f>
        <v>3.6000000000000004E-2</v>
      </c>
      <c r="L22" s="93">
        <f t="shared" si="1"/>
        <v>0.432</v>
      </c>
      <c r="M22" s="93">
        <f t="shared" si="1"/>
        <v>0.16199999999999998</v>
      </c>
      <c r="N22" s="93">
        <f t="shared" si="1"/>
        <v>0.16199999999999998</v>
      </c>
      <c r="O22" s="93">
        <f t="shared" si="1"/>
        <v>0.48599999999999999</v>
      </c>
      <c r="P22" s="93">
        <f>P21*$D27</f>
        <v>1.458</v>
      </c>
      <c r="Q22" s="93">
        <f t="shared" si="1"/>
        <v>2.34</v>
      </c>
      <c r="R22" s="93">
        <f>R21*$D27</f>
        <v>0.108</v>
      </c>
      <c r="S22" s="95">
        <f>S21*$D27</f>
        <v>0</v>
      </c>
      <c r="T22" s="96">
        <f>T21*$D27</f>
        <v>0</v>
      </c>
      <c r="U22" s="97">
        <f>U21*D27</f>
        <v>3.6000000000000004E-2</v>
      </c>
      <c r="V22" s="97">
        <f t="shared" ref="V22:AA22" si="2">V21*$D27</f>
        <v>0.18</v>
      </c>
      <c r="W22" s="93">
        <f t="shared" si="2"/>
        <v>1.9079999999999999</v>
      </c>
      <c r="X22" s="93">
        <f t="shared" si="2"/>
        <v>7.2000000000000008E-2</v>
      </c>
      <c r="Y22" s="93">
        <f t="shared" si="2"/>
        <v>0.18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</v>
      </c>
      <c r="AC22" s="93">
        <f t="shared" si="3"/>
        <v>0</v>
      </c>
      <c r="AD22" s="93">
        <f t="shared" si="3"/>
        <v>0.126</v>
      </c>
      <c r="AE22" s="93">
        <f t="shared" ref="AE22" si="4">AE21*$D27</f>
        <v>0.54</v>
      </c>
      <c r="AF22" s="93">
        <f t="shared" ref="AF22" si="5">AF21*$D27</f>
        <v>3.33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109.36</v>
      </c>
      <c r="E23" s="66">
        <v>63.89</v>
      </c>
      <c r="F23" s="66">
        <v>965.7</v>
      </c>
      <c r="G23" s="66">
        <v>125.58</v>
      </c>
      <c r="H23" s="66">
        <v>95.64</v>
      </c>
      <c r="I23" s="66">
        <v>55.75</v>
      </c>
      <c r="J23" s="66">
        <v>66.42</v>
      </c>
      <c r="K23" s="66">
        <v>305.39999999999998</v>
      </c>
      <c r="L23" s="66">
        <v>62.59</v>
      </c>
      <c r="M23" s="66">
        <v>51.71</v>
      </c>
      <c r="N23" s="66">
        <v>39.11</v>
      </c>
      <c r="O23" s="66">
        <v>54.22</v>
      </c>
      <c r="P23" s="66">
        <v>556.62</v>
      </c>
      <c r="Q23" s="66">
        <v>51.61</v>
      </c>
      <c r="R23" s="77">
        <v>152.18</v>
      </c>
      <c r="S23" s="69">
        <v>9.1199999999999992</v>
      </c>
      <c r="T23" s="72">
        <v>586.9</v>
      </c>
      <c r="U23" s="75">
        <v>14.28</v>
      </c>
      <c r="V23" s="66">
        <v>294.44</v>
      </c>
      <c r="W23" s="66">
        <v>134</v>
      </c>
      <c r="X23" s="66">
        <v>40.270000000000003</v>
      </c>
      <c r="Y23" s="66">
        <v>703.38</v>
      </c>
      <c r="Z23" s="66">
        <v>74.239999999999995</v>
      </c>
      <c r="AA23" s="77">
        <v>140.08000000000001</v>
      </c>
      <c r="AB23" s="66">
        <v>166.19</v>
      </c>
      <c r="AC23" s="66">
        <v>228.17</v>
      </c>
      <c r="AD23" s="66">
        <v>53.28</v>
      </c>
      <c r="AE23" s="103">
        <v>189.65</v>
      </c>
      <c r="AF23" s="99">
        <v>88.27</v>
      </c>
      <c r="AG23" s="99">
        <v>359.56</v>
      </c>
      <c r="AH23" s="99">
        <v>267.76</v>
      </c>
      <c r="AI23" s="99">
        <v>284</v>
      </c>
      <c r="AJ23" s="99">
        <v>145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240.15455999999998</v>
      </c>
      <c r="E24" s="98">
        <f t="shared" ref="E24:AJ24" si="10">E22*E23</f>
        <v>17.250300000000003</v>
      </c>
      <c r="F24" s="98">
        <f t="shared" si="10"/>
        <v>260.73900000000003</v>
      </c>
      <c r="G24" s="98">
        <f t="shared" si="10"/>
        <v>9.0417600000000018</v>
      </c>
      <c r="H24" s="98">
        <f t="shared" si="10"/>
        <v>96.405119999999997</v>
      </c>
      <c r="I24" s="98">
        <f t="shared" si="10"/>
        <v>30.105</v>
      </c>
      <c r="J24" s="98">
        <f t="shared" si="10"/>
        <v>41.844600000000007</v>
      </c>
      <c r="K24" s="98">
        <f t="shared" si="10"/>
        <v>10.994400000000001</v>
      </c>
      <c r="L24" s="98">
        <f t="shared" si="10"/>
        <v>27.038880000000002</v>
      </c>
      <c r="M24" s="98">
        <f t="shared" si="10"/>
        <v>8.3770199999999981</v>
      </c>
      <c r="N24" s="98">
        <f t="shared" si="10"/>
        <v>6.3358199999999991</v>
      </c>
      <c r="O24" s="98">
        <f t="shared" si="10"/>
        <v>26.350919999999999</v>
      </c>
      <c r="P24" s="98">
        <f t="shared" si="10"/>
        <v>811.55196000000001</v>
      </c>
      <c r="Q24" s="98">
        <f t="shared" si="10"/>
        <v>120.76739999999999</v>
      </c>
      <c r="R24" s="98">
        <f t="shared" si="10"/>
        <v>16.43544</v>
      </c>
      <c r="S24" s="98">
        <f t="shared" si="10"/>
        <v>0</v>
      </c>
      <c r="T24" s="98">
        <f t="shared" si="10"/>
        <v>0</v>
      </c>
      <c r="U24" s="98">
        <f t="shared" si="10"/>
        <v>0.51408000000000009</v>
      </c>
      <c r="V24" s="98">
        <f t="shared" si="10"/>
        <v>52.999199999999995</v>
      </c>
      <c r="W24" s="98">
        <f t="shared" si="10"/>
        <v>255.672</v>
      </c>
      <c r="X24" s="98">
        <f t="shared" si="10"/>
        <v>2.8994400000000007</v>
      </c>
      <c r="Y24" s="98">
        <f t="shared" si="10"/>
        <v>126.60839999999999</v>
      </c>
      <c r="Z24" s="98">
        <f t="shared" si="10"/>
        <v>0</v>
      </c>
      <c r="AA24" s="98">
        <f t="shared" si="10"/>
        <v>0</v>
      </c>
      <c r="AB24" s="98">
        <f t="shared" si="10"/>
        <v>0</v>
      </c>
      <c r="AC24" s="98">
        <f t="shared" si="10"/>
        <v>0</v>
      </c>
      <c r="AD24" s="98">
        <f t="shared" si="10"/>
        <v>6.7132800000000001</v>
      </c>
      <c r="AE24" s="98">
        <f t="shared" si="10"/>
        <v>102.41100000000002</v>
      </c>
      <c r="AF24" s="98">
        <f t="shared" si="10"/>
        <v>293.9391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2565.1486799999998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142.50825999999998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18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workbookViewId="0">
      <selection activeCell="AF8" sqref="AF8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66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55</v>
      </c>
      <c r="AD2" s="121" t="s">
        <v>64</v>
      </c>
      <c r="AE2" s="121" t="s">
        <v>53</v>
      </c>
      <c r="AF2" s="121" t="s">
        <v>65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0.14000000000000001</v>
      </c>
      <c r="C3" s="106" t="s">
        <v>59</v>
      </c>
      <c r="D3" s="16"/>
      <c r="E3" s="16">
        <v>2E-3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60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8.6999999999999994E-2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60" t="s">
        <v>62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16">
        <v>5.0000000000000001E-3</v>
      </c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0.09</v>
      </c>
      <c r="C14" s="107" t="s">
        <v>63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0.04</v>
      </c>
      <c r="C18" s="107" t="s">
        <v>64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>
        <v>0.04</v>
      </c>
      <c r="AE18" s="102"/>
      <c r="AF18" s="102"/>
      <c r="AG18" s="102"/>
      <c r="AH18" s="102"/>
      <c r="AI18" s="102"/>
    </row>
    <row r="19" spans="1:35" x14ac:dyDescent="0.25">
      <c r="A19" s="135"/>
      <c r="B19" s="21">
        <v>0.2</v>
      </c>
      <c r="C19" s="107" t="s">
        <v>65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>
        <v>0.22500000000000001</v>
      </c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0.18999999999999997</v>
      </c>
      <c r="E21" s="27">
        <f t="shared" ref="E21:AI21" si="0">SUM(E3:E20)</f>
        <v>2.1999999999999999E-2</v>
      </c>
      <c r="F21" s="27">
        <f t="shared" si="0"/>
        <v>2.0000000000000004E-2</v>
      </c>
      <c r="G21" s="27">
        <f t="shared" si="0"/>
        <v>3.0000000000000001E-3</v>
      </c>
      <c r="H21" s="27">
        <f t="shared" si="0"/>
        <v>7.2000000000000008E-2</v>
      </c>
      <c r="I21" s="27">
        <f t="shared" si="0"/>
        <v>3.6999999999999998E-2</v>
      </c>
      <c r="J21" s="27">
        <f t="shared" si="0"/>
        <v>0.05</v>
      </c>
      <c r="K21" s="27">
        <f t="shared" si="0"/>
        <v>2E-3</v>
      </c>
      <c r="L21" s="27">
        <f t="shared" si="0"/>
        <v>2.4E-2</v>
      </c>
      <c r="M21" s="27">
        <f t="shared" si="0"/>
        <v>8.9999999999999993E-3</v>
      </c>
      <c r="N21" s="27">
        <f t="shared" si="0"/>
        <v>8.9999999999999993E-3</v>
      </c>
      <c r="O21" s="27">
        <f t="shared" si="0"/>
        <v>2.7E-2</v>
      </c>
      <c r="P21" s="27">
        <f t="shared" si="0"/>
        <v>0.104</v>
      </c>
      <c r="Q21" s="27">
        <f t="shared" si="0"/>
        <v>0.15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8.6999999999999994E-2</v>
      </c>
      <c r="X21" s="27">
        <f t="shared" si="0"/>
        <v>5.0000000000000001E-3</v>
      </c>
      <c r="Y21" s="27">
        <f t="shared" si="0"/>
        <v>0.01</v>
      </c>
      <c r="Z21" s="27">
        <f t="shared" si="0"/>
        <v>0</v>
      </c>
      <c r="AA21" s="27">
        <f t="shared" si="0"/>
        <v>0</v>
      </c>
      <c r="AB21" s="27">
        <f t="shared" si="0"/>
        <v>0</v>
      </c>
      <c r="AC21" s="27">
        <f t="shared" si="0"/>
        <v>7.0000000000000001E-3</v>
      </c>
      <c r="AD21" s="27">
        <f t="shared" si="0"/>
        <v>0.04</v>
      </c>
      <c r="AE21" s="27">
        <f t="shared" si="0"/>
        <v>0</v>
      </c>
      <c r="AF21" s="27">
        <f t="shared" si="0"/>
        <v>0.22500000000000001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0.18999999999999997</v>
      </c>
      <c r="E22" s="76">
        <f t="shared" ref="E22:AI22" si="1">E21*$D27</f>
        <v>2.1999999999999999E-2</v>
      </c>
      <c r="F22" s="76">
        <f t="shared" si="1"/>
        <v>2.0000000000000004E-2</v>
      </c>
      <c r="G22" s="76">
        <f t="shared" si="1"/>
        <v>3.0000000000000001E-3</v>
      </c>
      <c r="H22" s="76">
        <f t="shared" si="1"/>
        <v>7.2000000000000008E-2</v>
      </c>
      <c r="I22" s="76">
        <f t="shared" si="1"/>
        <v>3.6999999999999998E-2</v>
      </c>
      <c r="J22" s="76">
        <f t="shared" si="1"/>
        <v>0.05</v>
      </c>
      <c r="K22" s="122">
        <f t="shared" si="1"/>
        <v>2E-3</v>
      </c>
      <c r="L22" s="76">
        <f t="shared" si="1"/>
        <v>2.4E-2</v>
      </c>
      <c r="M22" s="76">
        <f t="shared" si="1"/>
        <v>8.9999999999999993E-3</v>
      </c>
      <c r="N22" s="76">
        <f t="shared" si="1"/>
        <v>8.9999999999999993E-3</v>
      </c>
      <c r="O22" s="76">
        <f t="shared" si="1"/>
        <v>2.7E-2</v>
      </c>
      <c r="P22" s="76">
        <f t="shared" si="1"/>
        <v>0.104</v>
      </c>
      <c r="Q22" s="76">
        <f t="shared" si="1"/>
        <v>0.15</v>
      </c>
      <c r="R22" s="122">
        <f t="shared" si="1"/>
        <v>8.0000000000000002E-3</v>
      </c>
      <c r="S22" s="44">
        <f t="shared" si="1"/>
        <v>0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8.6999999999999994E-2</v>
      </c>
      <c r="X22" s="122">
        <f t="shared" si="1"/>
        <v>5.0000000000000001E-3</v>
      </c>
      <c r="Y22" s="76">
        <f t="shared" si="1"/>
        <v>0.01</v>
      </c>
      <c r="Z22" s="76">
        <f t="shared" si="1"/>
        <v>0</v>
      </c>
      <c r="AA22" s="122">
        <f t="shared" si="1"/>
        <v>0</v>
      </c>
      <c r="AB22" s="76">
        <f t="shared" si="1"/>
        <v>0</v>
      </c>
      <c r="AC22" s="122">
        <f t="shared" si="1"/>
        <v>7.0000000000000001E-3</v>
      </c>
      <c r="AD22" s="122">
        <f t="shared" si="1"/>
        <v>0.04</v>
      </c>
      <c r="AE22" s="76">
        <f t="shared" si="1"/>
        <v>0</v>
      </c>
      <c r="AF22" s="122">
        <f t="shared" si="1"/>
        <v>0.22500000000000001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95.64</v>
      </c>
      <c r="I23" s="30">
        <v>55.75</v>
      </c>
      <c r="J23" s="30">
        <v>66.42</v>
      </c>
      <c r="K23" s="30">
        <v>305.39999999999998</v>
      </c>
      <c r="L23" s="30">
        <v>62.59</v>
      </c>
      <c r="M23" s="30">
        <v>44.48</v>
      </c>
      <c r="N23" s="30">
        <v>38.979999999999997</v>
      </c>
      <c r="O23" s="30">
        <v>36.9</v>
      </c>
      <c r="P23" s="30">
        <v>548.78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703.38</v>
      </c>
      <c r="Z23" s="30">
        <v>70.900000000000006</v>
      </c>
      <c r="AA23" s="30">
        <v>162.1</v>
      </c>
      <c r="AB23" s="30">
        <v>138.16</v>
      </c>
      <c r="AC23" s="30">
        <v>54.68</v>
      </c>
      <c r="AD23" s="101">
        <v>189.65</v>
      </c>
      <c r="AE23" s="3">
        <v>247.5</v>
      </c>
      <c r="AF23" s="3">
        <v>88.27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19.664999999999996</v>
      </c>
      <c r="E24" s="32">
        <f t="shared" ref="E24:AI24" si="2">E22*E23</f>
        <v>1.5795999999999999</v>
      </c>
      <c r="F24" s="32">
        <f t="shared" si="2"/>
        <v>18.754000000000005</v>
      </c>
      <c r="G24" s="32">
        <f t="shared" si="2"/>
        <v>0.34800000000000003</v>
      </c>
      <c r="H24" s="32">
        <f t="shared" si="2"/>
        <v>6.8860800000000006</v>
      </c>
      <c r="I24" s="32">
        <f t="shared" si="2"/>
        <v>2.0627499999999999</v>
      </c>
      <c r="J24" s="32">
        <f t="shared" si="2"/>
        <v>3.3210000000000002</v>
      </c>
      <c r="K24" s="32">
        <f t="shared" si="2"/>
        <v>0.61080000000000001</v>
      </c>
      <c r="L24" s="32">
        <f t="shared" si="2"/>
        <v>1.5021600000000002</v>
      </c>
      <c r="M24" s="32">
        <f t="shared" si="2"/>
        <v>0.40031999999999995</v>
      </c>
      <c r="N24" s="32">
        <f t="shared" si="2"/>
        <v>0.35081999999999997</v>
      </c>
      <c r="O24" s="32">
        <f t="shared" si="2"/>
        <v>0.99629999999999996</v>
      </c>
      <c r="P24" s="32">
        <f t="shared" si="2"/>
        <v>57.073119999999996</v>
      </c>
      <c r="Q24" s="32">
        <f t="shared" si="2"/>
        <v>6.5070000000000006</v>
      </c>
      <c r="R24" s="32">
        <f t="shared" si="2"/>
        <v>1.1559999999999999</v>
      </c>
      <c r="S24" s="32">
        <f t="shared" si="2"/>
        <v>0</v>
      </c>
      <c r="T24" s="32">
        <f t="shared" si="2"/>
        <v>0</v>
      </c>
      <c r="U24" s="32">
        <f t="shared" si="2"/>
        <v>7.1400000000000005E-2</v>
      </c>
      <c r="V24" s="32">
        <f t="shared" si="2"/>
        <v>2.6869999999999998</v>
      </c>
      <c r="W24" s="32">
        <f t="shared" si="2"/>
        <v>12.736799999999999</v>
      </c>
      <c r="X24" s="32">
        <f t="shared" si="2"/>
        <v>0.19800000000000001</v>
      </c>
      <c r="Y24" s="32">
        <f t="shared" si="2"/>
        <v>7.0338000000000003</v>
      </c>
      <c r="Z24" s="32">
        <f t="shared" si="2"/>
        <v>0</v>
      </c>
      <c r="AA24" s="32">
        <f t="shared" si="2"/>
        <v>0</v>
      </c>
      <c r="AB24" s="32">
        <f t="shared" si="2"/>
        <v>0</v>
      </c>
      <c r="AC24" s="32">
        <f t="shared" si="2"/>
        <v>0.38275999999999999</v>
      </c>
      <c r="AD24" s="32">
        <f t="shared" si="2"/>
        <v>7.5860000000000003</v>
      </c>
      <c r="AE24" s="32">
        <f t="shared" si="2"/>
        <v>0</v>
      </c>
      <c r="AF24" s="32">
        <f t="shared" si="2"/>
        <v>19.860749999999999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171.76946000000001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171.76946000000001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2025-05-29T06:41:17Z</cp:lastPrinted>
  <dcterms:created xsi:type="dcterms:W3CDTF">2014-07-11T13:42:12Z</dcterms:created>
  <dcterms:modified xsi:type="dcterms:W3CDTF">2025-05-29T06:47:52Z</dcterms:modified>
</cp:coreProperties>
</file>