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D1D98D51-6B48-4D5A-97A2-C88E8B64623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<sst xmlns="http://schemas.openxmlformats.org/spreadsheetml/2006/main" count="293" uniqueCount="69">
  <si>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</si>
  <si>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</si>
  <si>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</si>
  <si>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</si>
  <si>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</si>
  <si>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</si>
  <si>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</si>
  <si>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</si>
  <si>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</si>
  <si>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</si>
  <si>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</si>
  <si>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</si>
  <si>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</si>
  <si>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</si>
  <si>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</si>
  <si>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</si>
  <si>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</si>
  <si>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</si>
  <si>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</si>
  <si>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</si>
  <si>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</si>
  <si>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</si>
  <si>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</si>
  <si>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</si>
  <si>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</si>
  <si>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</si>
  <si>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</si>
  <si>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</si>
  <si>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</si>
  <si>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</si>
  <si>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</si>
  <si>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</si>
  <si>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</si>
  <si>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</si>
  <si>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</si>
  <si>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</si>
  <si>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</si>
  <si>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</si>
  <si>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</si>
  <si>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</si>
  <si>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</si>
  <si>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</si>
  <si>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</si>
  <si>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</si>
  <si>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</si>
  <si>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</si>
  <si>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</si>
  <si>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</si>
  <si>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</si>
  <si>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</si>
  <si>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</si>
  <si>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</si>
  <si>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</si>
  <si>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</si>
  <si>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</si>
  <si>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</si>
  <si>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</si>
  <si>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</si>
  <si>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</si>
  <si>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</si>
  <si>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</si>
  <si>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огур сол</t>
  </si>
  <si>
    <t>перлов</t>
  </si>
  <si>
    <t>курица</t>
  </si>
  <si>
    <t>каша ман мол</t>
  </si>
  <si>
    <t>щи со сметаной</t>
  </si>
  <si>
    <t>картоф пюре</t>
  </si>
  <si>
    <t>рыба отв</t>
  </si>
  <si>
    <t>оладьи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</si>
</sst>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5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61</v>
      </c>
      <c r="AG2" s="91" t="s">
        <v>62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1" t="s">
        <v>66</v>
      </c>
      <c r="D13" s="16">
        <v>2.4E-2</v>
      </c>
      <c r="E13" s="16"/>
      <c r="F13" s="16">
        <v>7.0000000000000001E-3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67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0.14199999999999999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0.19600000000000001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68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2.8000000000000001E-2</v>
      </c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0.45899999999999996</v>
      </c>
      <c r="E21" s="27">
        <f t="shared" ref="E21:AJ21" si="0">SUM(E3:E20)</f>
        <v>2.1999999999999999E-2</v>
      </c>
      <c r="F21" s="27">
        <f t="shared" si="0"/>
        <v>1.9E-2</v>
      </c>
      <c r="G21" s="27">
        <f t="shared" si="0"/>
        <v>8.0000000000000002E-3</v>
      </c>
      <c r="H21" s="27">
        <f t="shared" si="0"/>
        <v>5.5E-2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2.4999999999999998E-2</v>
      </c>
      <c r="N21" s="27">
        <f t="shared" si="0"/>
        <v>7.4999999999999997E-2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/>
      <c r="Y21" s="27">
        <f t="shared" si="0"/>
        <v>3.5000000000000003E-2</v>
      </c>
      <c r="Z21" s="27">
        <f t="shared" si="0"/>
        <v>0.01</v>
      </c>
      <c r="AA21" s="27">
        <f t="shared" si="0"/>
        <v>0.19600000000000001</v>
      </c>
      <c r="AB21" s="27">
        <f t="shared" si="0"/>
        <v>0.01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2.8000000000000001E-2</v>
      </c>
      <c r="AJ21" s="27">
        <f t="shared" si="0"/>
        <v>0.14199999999999999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28.457999999999998</v>
      </c>
      <c r="E22" s="76">
        <f>E21*$D27</f>
        <v>1.3639999999999999</v>
      </c>
      <c r="F22" s="76">
        <f>F21*$D27</f>
        <v>1.1779999999999999</v>
      </c>
      <c r="G22" s="76">
        <f t="shared" ref="G22:AE22" si="1">G21*$D27</f>
        <v>0.496</v>
      </c>
      <c r="H22" s="76">
        <f>H21*$D27</f>
        <v>3.41</v>
      </c>
      <c r="I22" s="76">
        <f>I21*$D27</f>
        <v>2.294</v>
      </c>
      <c r="J22" s="76">
        <f>J21*$D27</f>
        <v>1.736</v>
      </c>
      <c r="K22" s="76">
        <f>K21*$D27</f>
        <v>0.124</v>
      </c>
      <c r="L22" s="76">
        <f t="shared" si="1"/>
        <v>12.4</v>
      </c>
      <c r="M22" s="76">
        <f t="shared" si="1"/>
        <v>1.5499999999999998</v>
      </c>
      <c r="N22" s="76">
        <f t="shared" si="1"/>
        <v>4.6499999999999995</v>
      </c>
      <c r="O22" s="76">
        <f t="shared" si="1"/>
        <v>2.79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5">
        <f t="shared" si="1"/>
        <v>12.4</v>
      </c>
      <c r="T22" s="76">
        <f t="shared" si="1"/>
        <v>0</v>
      </c>
      <c r="U22" s="76">
        <f t="shared" si="1"/>
        <v>0.31</v>
      </c>
      <c r="V22" s="76">
        <f t="shared" si="1"/>
        <v>0.62</v>
      </c>
      <c r="W22" s="76">
        <f t="shared" si="1"/>
        <v>6.944</v>
      </c>
      <c r="X22" s="76">
        <v>0.1</v>
      </c>
      <c r="Y22" s="76">
        <f t="shared" si="1"/>
        <v>2.1700000000000004</v>
      </c>
      <c r="Z22" s="76">
        <f t="shared" si="1"/>
        <v>0.62</v>
      </c>
      <c r="AA22" s="76">
        <f t="shared" si="1"/>
        <v>12.152000000000001</v>
      </c>
      <c r="AB22" s="76">
        <f t="shared" si="1"/>
        <v>0.62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/>
      <c r="AI22" s="76">
        <v>1.76</v>
      </c>
      <c r="AJ22" s="76">
        <v>8.8000000000000007</v>
      </c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52.08</v>
      </c>
      <c r="K23" s="30">
        <v>371.75</v>
      </c>
      <c r="L23" s="30">
        <v>62.59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141.30000000000001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228.17</v>
      </c>
      <c r="AE23" s="101">
        <v>70.400000000000006</v>
      </c>
      <c r="AF23" s="3">
        <v>78.05</v>
      </c>
      <c r="AG23" s="3">
        <v>29.95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3112.1668799999998</v>
      </c>
      <c r="E24" s="32">
        <f t="shared" ref="E24:AJ24" si="2">E22*E23</f>
        <v>87.145959999999988</v>
      </c>
      <c r="F24" s="32">
        <f t="shared" si="2"/>
        <v>1137.5945999999999</v>
      </c>
      <c r="G24" s="32">
        <f t="shared" si="2"/>
        <v>62.287680000000002</v>
      </c>
      <c r="H24" s="32">
        <f t="shared" si="2"/>
        <v>326.13240000000002</v>
      </c>
      <c r="I24" s="32">
        <f t="shared" si="2"/>
        <v>127.8905</v>
      </c>
      <c r="J24" s="32">
        <f t="shared" si="2"/>
        <v>90.410879999999992</v>
      </c>
      <c r="K24" s="32">
        <f t="shared" si="2"/>
        <v>46.097000000000001</v>
      </c>
      <c r="L24" s="32">
        <f t="shared" si="2"/>
        <v>776.1160000000001</v>
      </c>
      <c r="M24" s="32">
        <f t="shared" si="2"/>
        <v>80.150499999999994</v>
      </c>
      <c r="N24" s="32">
        <f t="shared" si="2"/>
        <v>181.86149999999998</v>
      </c>
      <c r="O24" s="32">
        <f t="shared" si="2"/>
        <v>151.27379999999999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4.4268000000000001</v>
      </c>
      <c r="V24" s="32">
        <f t="shared" si="2"/>
        <v>182.55279999999999</v>
      </c>
      <c r="W24" s="32">
        <f t="shared" si="2"/>
        <v>930.49599999999998</v>
      </c>
      <c r="X24" s="32">
        <f t="shared" si="2"/>
        <v>14.130000000000003</v>
      </c>
      <c r="Y24" s="32">
        <f t="shared" si="2"/>
        <v>87.385900000000021</v>
      </c>
      <c r="Z24" s="32">
        <f t="shared" si="2"/>
        <v>436.09559999999999</v>
      </c>
      <c r="AA24" s="32">
        <f t="shared" si="2"/>
        <v>902.16448000000003</v>
      </c>
      <c r="AB24" s="32">
        <f t="shared" si="2"/>
        <v>103.0378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632.82560000000001</v>
      </c>
      <c r="AJ24" s="32">
        <f t="shared" si="2"/>
        <v>2356.288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11829.510680000001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190.79855935483872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62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AF13" sqref="AF12:AF13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58</v>
      </c>
      <c r="AF2" s="117" t="s">
        <v>63</v>
      </c>
      <c r="AG2" s="117" t="s">
        <v>54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56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1.7000000000000001E-2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66</v>
      </c>
      <c r="D13" s="16">
        <v>2.4E-2</v>
      </c>
      <c r="E13" s="16"/>
      <c r="F13" s="16">
        <v>7.0000000000000001E-3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67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68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2.5999999999999999E-2</v>
      </c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0.45899999999999996</v>
      </c>
      <c r="E21" s="110">
        <f t="shared" ref="E21:AJ21" si="0">SUM(E3:E20)</f>
        <v>2.0999999999999998E-2</v>
      </c>
      <c r="F21" s="110">
        <f t="shared" si="0"/>
        <v>1.9E-2</v>
      </c>
      <c r="G21" s="110">
        <f t="shared" si="0"/>
        <v>8.0000000000000002E-3</v>
      </c>
      <c r="H21" s="110">
        <f t="shared" si="0"/>
        <v>5.5E-2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2.4999999999999998E-2</v>
      </c>
      <c r="N21" s="110">
        <f t="shared" si="0"/>
        <v>7.4999999999999997E-2</v>
      </c>
      <c r="O21" s="110">
        <f t="shared" si="0"/>
        <v>4.4999999999999998E-2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0.25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3.5000000000000003E-2</v>
      </c>
      <c r="Z21" s="110">
        <f t="shared" si="0"/>
        <v>0.01</v>
      </c>
      <c r="AA21" s="110">
        <f t="shared" si="0"/>
        <v>0.18</v>
      </c>
      <c r="AB21" s="110">
        <f t="shared" si="0"/>
        <v>1.9000000000000003E-2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2.5999999999999999E-2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1.3769999999999998</v>
      </c>
      <c r="E22" s="112">
        <f>E21*$D27</f>
        <v>6.3E-2</v>
      </c>
      <c r="F22" s="112">
        <f>F21*$D27</f>
        <v>5.6999999999999995E-2</v>
      </c>
      <c r="G22" s="118">
        <f t="shared" ref="G22:U22" si="1">G21*$D27</f>
        <v>2.4E-2</v>
      </c>
      <c r="H22" s="112">
        <f>H21*$D27</f>
        <v>0.16500000000000001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0.59699999999999998</v>
      </c>
      <c r="M22" s="112">
        <f t="shared" si="1"/>
        <v>7.4999999999999997E-2</v>
      </c>
      <c r="N22" s="112">
        <f t="shared" si="1"/>
        <v>0.22499999999999998</v>
      </c>
      <c r="O22" s="112">
        <f t="shared" si="1"/>
        <v>0.13500000000000001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0.75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0.10500000000000001</v>
      </c>
      <c r="Z22" s="112">
        <f>Z21*D27</f>
        <v>0.03</v>
      </c>
      <c r="AA22" s="112">
        <f>AA21*$D27</f>
        <v>0.54</v>
      </c>
      <c r="AB22" s="118">
        <f t="shared" ref="AB22:AJ22" si="2">AB21*$D27</f>
        <v>5.7000000000000009E-2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7.8E-2</v>
      </c>
      <c r="AI22" s="112">
        <f t="shared" si="2"/>
        <v>0.44399999999999995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52.08</v>
      </c>
      <c r="K23" s="115">
        <v>371.75</v>
      </c>
      <c r="L23" s="115">
        <v>62.59</v>
      </c>
      <c r="M23" s="115">
        <v>44.48</v>
      </c>
      <c r="N23" s="115">
        <v>38.979999999999997</v>
      </c>
      <c r="O23" s="115">
        <v>36.9</v>
      </c>
      <c r="P23" s="115">
        <v>548.78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67.5</v>
      </c>
      <c r="AF23" s="55">
        <v>203.73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142.51949999999997</v>
      </c>
      <c r="E24" s="116">
        <f t="shared" ref="E24:AJ24" si="3">E22*E23</f>
        <v>4.5233999999999996</v>
      </c>
      <c r="F24" s="116">
        <f t="shared" si="3"/>
        <v>53.448899999999995</v>
      </c>
      <c r="G24" s="116">
        <f t="shared" si="3"/>
        <v>2.9496000000000002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4.3747199999999999</v>
      </c>
      <c r="K24" s="116">
        <f t="shared" si="3"/>
        <v>2.2305000000000001</v>
      </c>
      <c r="L24" s="116">
        <f t="shared" si="3"/>
        <v>37.366230000000002</v>
      </c>
      <c r="M24" s="116">
        <f t="shared" si="3"/>
        <v>3.3359999999999999</v>
      </c>
      <c r="N24" s="116">
        <f t="shared" si="3"/>
        <v>8.7704999999999984</v>
      </c>
      <c r="O24" s="116">
        <f t="shared" si="3"/>
        <v>4.9815000000000005</v>
      </c>
      <c r="P24" s="123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7.2375000000000007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4.1580000000000004</v>
      </c>
      <c r="Z24" s="116">
        <f t="shared" si="3"/>
        <v>20.0535</v>
      </c>
      <c r="AA24" s="116">
        <f t="shared" si="3"/>
        <v>38.286000000000008</v>
      </c>
      <c r="AB24" s="116">
        <f t="shared" si="3"/>
        <v>9.2397000000000009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28.236000000000001</v>
      </c>
      <c r="AI24" s="116">
        <f t="shared" si="3"/>
        <v>109.88999999999999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561.02880000000005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187.00960000000001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62</v>
      </c>
      <c r="AF2" s="91" t="s">
        <v>54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64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55</v>
      </c>
      <c r="D4" s="16">
        <v>7.4999999999999997E-2</v>
      </c>
      <c r="E4" s="16">
        <v>7.0000000000000001E-3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2.8000000000000001E-2</v>
      </c>
      <c r="C5" s="108" t="s">
        <v>46</v>
      </c>
      <c r="D5" s="16"/>
      <c r="E5" s="16"/>
      <c r="F5" s="16">
        <v>3.0000000000000001E-3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65</v>
      </c>
      <c r="D12" s="16"/>
      <c r="E12" s="16"/>
      <c r="F12" s="16"/>
      <c r="G12" s="16">
        <v>4.0000000000000001E-3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66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0.13600000000000001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67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0.11600000000000001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0.153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7.0000000000000007E-2</v>
      </c>
      <c r="C18" s="108" t="s">
        <v>68</v>
      </c>
      <c r="D18" s="16">
        <v>2.1000000000000001E-2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2.1000000000000001E-2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0.34199999999999997</v>
      </c>
      <c r="E21" s="92">
        <f t="shared" ref="E21:AJ21" si="0">SUM(E3:E20)</f>
        <v>1.6E-2</v>
      </c>
      <c r="F21" s="92">
        <f t="shared" si="0"/>
        <v>1.3999999999999999E-2</v>
      </c>
      <c r="G21" s="92">
        <f t="shared" si="0"/>
        <v>0.01</v>
      </c>
      <c r="H21" s="92">
        <f t="shared" si="0"/>
        <v>4.2999999999999997E-2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0.16500000000000001</v>
      </c>
      <c r="M21" s="92">
        <f>SUM(M3:M20)</f>
        <v>1.9000000000000003E-2</v>
      </c>
      <c r="N21" s="92">
        <f>SUM(N3:N20)</f>
        <v>5.4000000000000006E-2</v>
      </c>
      <c r="O21" s="92">
        <f t="shared" si="0"/>
        <v>4.4999999999999998E-2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0.14000000000000001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0.106</v>
      </c>
      <c r="X21" s="92">
        <f t="shared" si="0"/>
        <v>2.5000000000000001E-2</v>
      </c>
      <c r="Y21" s="92">
        <f t="shared" si="0"/>
        <v>0.01</v>
      </c>
      <c r="Z21" s="92">
        <f t="shared" si="0"/>
        <v>0.153</v>
      </c>
      <c r="AA21" s="92">
        <f t="shared" si="0"/>
        <v>0</v>
      </c>
      <c r="AB21" s="92">
        <f t="shared" si="0"/>
        <v>7.0000000000000001E-3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2.1000000000000001E-2</v>
      </c>
      <c r="AH21" s="92">
        <f t="shared" si="0"/>
        <v>0.11600000000000001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6.4979999999999993</v>
      </c>
      <c r="E22" s="93">
        <f>E21*$D27</f>
        <v>0.30399999999999999</v>
      </c>
      <c r="F22" s="93">
        <f>F21*$D27</f>
        <v>0.26599999999999996</v>
      </c>
      <c r="G22" s="93">
        <f t="shared" ref="G22:Q22" si="1">G21*$D27</f>
        <v>0.19</v>
      </c>
      <c r="H22" s="93">
        <f>H21*$D27</f>
        <v>0.81699999999999995</v>
      </c>
      <c r="I22" s="93">
        <f>I21*$D27</f>
        <v>0.56999999999999995</v>
      </c>
      <c r="J22" s="93">
        <f t="shared" si="1"/>
        <v>0.38</v>
      </c>
      <c r="K22" s="94">
        <f>K21*$D27</f>
        <v>3.7999999999999999E-2</v>
      </c>
      <c r="L22" s="93">
        <f t="shared" si="1"/>
        <v>3.1350000000000002</v>
      </c>
      <c r="M22" s="93">
        <f t="shared" si="1"/>
        <v>0.36100000000000004</v>
      </c>
      <c r="N22" s="93">
        <f t="shared" si="1"/>
        <v>1.026</v>
      </c>
      <c r="O22" s="93">
        <f t="shared" si="1"/>
        <v>0.85499999999999998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2.66</v>
      </c>
      <c r="T22" s="96">
        <f>T21*$D27</f>
        <v>0</v>
      </c>
      <c r="U22" s="97">
        <f>U21*D27</f>
        <v>3.7999999999999999E-2</v>
      </c>
      <c r="V22" s="97">
        <f t="shared" ref="V22:AA22" si="2">V21*$D27</f>
        <v>0.19</v>
      </c>
      <c r="W22" s="93">
        <f t="shared" si="2"/>
        <v>2.0139999999999998</v>
      </c>
      <c r="X22" s="93">
        <f t="shared" si="2"/>
        <v>0.47500000000000003</v>
      </c>
      <c r="Y22" s="93">
        <f t="shared" si="2"/>
        <v>0.19</v>
      </c>
      <c r="Z22" s="93">
        <f t="shared" si="2"/>
        <v>2.907</v>
      </c>
      <c r="AA22" s="93">
        <f t="shared" si="2"/>
        <v>0</v>
      </c>
      <c r="AB22" s="93">
        <f t="shared" ref="AB22:AD22" si="3">AB21*$D27</f>
        <v>0.13300000000000001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0.39900000000000002</v>
      </c>
      <c r="AH22" s="93">
        <f t="shared" ref="AH22" si="7">AH21*$D27</f>
        <v>2.2040000000000002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52.08</v>
      </c>
      <c r="K23" s="66">
        <v>371.75</v>
      </c>
      <c r="L23" s="66">
        <v>62.59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228.17</v>
      </c>
      <c r="AD23" s="66">
        <v>40.4</v>
      </c>
      <c r="AE23" s="103">
        <v>29.95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710.62127999999996</v>
      </c>
      <c r="E24" s="98">
        <f t="shared" ref="E24:AJ24" si="10">E22*E23</f>
        <v>19.422560000000001</v>
      </c>
      <c r="F24" s="98">
        <f t="shared" si="10"/>
        <v>256.87619999999998</v>
      </c>
      <c r="G24" s="98">
        <f t="shared" si="10"/>
        <v>23.860199999999999</v>
      </c>
      <c r="H24" s="98">
        <f t="shared" si="10"/>
        <v>78.137879999999996</v>
      </c>
      <c r="I24" s="98">
        <f t="shared" si="10"/>
        <v>31.777499999999996</v>
      </c>
      <c r="J24" s="98">
        <f t="shared" si="10"/>
        <v>19.790399999999998</v>
      </c>
      <c r="K24" s="98">
        <f t="shared" si="10"/>
        <v>14.1265</v>
      </c>
      <c r="L24" s="98">
        <f t="shared" si="10"/>
        <v>196.21965000000003</v>
      </c>
      <c r="M24" s="98">
        <f t="shared" si="10"/>
        <v>18.667310000000004</v>
      </c>
      <c r="N24" s="98">
        <f t="shared" si="10"/>
        <v>40.126860000000001</v>
      </c>
      <c r="O24" s="98">
        <f t="shared" si="10"/>
        <v>46.3581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24.2592</v>
      </c>
      <c r="T24" s="98">
        <f t="shared" si="10"/>
        <v>0</v>
      </c>
      <c r="U24" s="98">
        <f t="shared" si="10"/>
        <v>0.54264000000000001</v>
      </c>
      <c r="V24" s="98">
        <f t="shared" si="10"/>
        <v>55.943600000000004</v>
      </c>
      <c r="W24" s="98">
        <f t="shared" si="10"/>
        <v>269.87599999999998</v>
      </c>
      <c r="X24" s="98">
        <f t="shared" si="10"/>
        <v>19.128250000000001</v>
      </c>
      <c r="Y24" s="98">
        <f t="shared" si="10"/>
        <v>133.6422</v>
      </c>
      <c r="Z24" s="98">
        <f t="shared" si="10"/>
        <v>215.81567999999999</v>
      </c>
      <c r="AA24" s="98">
        <f t="shared" si="10"/>
        <v>0</v>
      </c>
      <c r="AB24" s="98">
        <f t="shared" si="10"/>
        <v>22.103270000000002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143.46444</v>
      </c>
      <c r="AH24" s="98">
        <f t="shared" si="10"/>
        <v>590.14304000000004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2930.9027599999999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154.25803999999999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19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AG14" sqref="AG14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9.5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58</v>
      </c>
      <c r="AD2" s="121" t="s">
        <v>63</v>
      </c>
      <c r="AE2" s="121" t="s">
        <v>53</v>
      </c>
      <c r="AF2" s="121" t="s">
        <v>54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64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55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56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1.7000000000000001E-2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65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60" t="s">
        <v>66</v>
      </c>
      <c r="D13" s="16">
        <v>2.4E-2</v>
      </c>
      <c r="E13" s="16"/>
      <c r="F13" s="16">
        <v>7.0000000000000001E-3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67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0.14799999999999999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68</v>
      </c>
      <c r="D18" s="16">
        <v>0.04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2.5999999999999999E-2</v>
      </c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0.45899999999999996</v>
      </c>
      <c r="E21" s="27">
        <f t="shared" ref="E21:AI21" si="0">SUM(E3:E20)</f>
        <v>2.0999999999999998E-2</v>
      </c>
      <c r="F21" s="27">
        <f t="shared" si="0"/>
        <v>1.9E-2</v>
      </c>
      <c r="G21" s="27">
        <f t="shared" si="0"/>
        <v>8.0000000000000002E-3</v>
      </c>
      <c r="H21" s="27">
        <f t="shared" si="0"/>
        <v>5.5E-2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2.4999999999999998E-2</v>
      </c>
      <c r="N21" s="27">
        <f t="shared" si="0"/>
        <v>7.4999999999999997E-2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3.5000000000000003E-2</v>
      </c>
      <c r="Y21" s="27">
        <f t="shared" si="0"/>
        <v>0.01</v>
      </c>
      <c r="Z21" s="27">
        <f t="shared" si="0"/>
        <v>0.18</v>
      </c>
      <c r="AA21" s="27">
        <f t="shared" si="0"/>
        <v>1.9000000000000003E-2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0.14799999999999999</v>
      </c>
      <c r="AF21" s="27">
        <f t="shared" si="0"/>
        <v>0</v>
      </c>
      <c r="AG21" s="27">
        <f t="shared" si="0"/>
        <v>2.5999999999999999E-2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0.45899999999999996</v>
      </c>
      <c r="E22" s="76">
        <f t="shared" ref="E22:AI22" si="1">E21*$D27</f>
        <v>2.0999999999999998E-2</v>
      </c>
      <c r="F22" s="76">
        <f t="shared" si="1"/>
        <v>1.9E-2</v>
      </c>
      <c r="G22" s="76">
        <f t="shared" si="1"/>
        <v>8.0000000000000002E-3</v>
      </c>
      <c r="H22" s="76">
        <f t="shared" si="1"/>
        <v>5.5E-2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2.4999999999999998E-2</v>
      </c>
      <c r="N22" s="76">
        <f t="shared" si="1"/>
        <v>7.4999999999999997E-2</v>
      </c>
      <c r="O22" s="76">
        <f t="shared" si="1"/>
        <v>4.4999999999999998E-2</v>
      </c>
      <c r="P22" s="76">
        <f t="shared" si="1"/>
        <v>0</v>
      </c>
      <c r="Q22" s="76">
        <f t="shared" si="1"/>
        <v>0</v>
      </c>
      <c r="R22" s="122">
        <f t="shared" si="1"/>
        <v>0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3.5000000000000003E-2</v>
      </c>
      <c r="Y22" s="76">
        <f t="shared" si="1"/>
        <v>0.01</v>
      </c>
      <c r="Z22" s="76">
        <f t="shared" si="1"/>
        <v>0.18</v>
      </c>
      <c r="AA22" s="122">
        <f t="shared" si="1"/>
        <v>1.9000000000000003E-2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0.14799999999999999</v>
      </c>
      <c r="AF22" s="122">
        <f t="shared" si="1"/>
        <v>0</v>
      </c>
      <c r="AG22" s="122">
        <f t="shared" si="1"/>
        <v>2.5999999999999999E-2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52.08</v>
      </c>
      <c r="K23" s="30">
        <v>371.75</v>
      </c>
      <c r="L23" s="30">
        <v>62.59</v>
      </c>
      <c r="M23" s="30">
        <v>44.48</v>
      </c>
      <c r="N23" s="30">
        <v>38.979999999999997</v>
      </c>
      <c r="O23" s="30">
        <v>36.9</v>
      </c>
      <c r="P23" s="30">
        <v>548.78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67.5</v>
      </c>
      <c r="AD23" s="101">
        <v>203.73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47.506499999999996</v>
      </c>
      <c r="E24" s="32">
        <f t="shared" ref="E24:AI24" si="2">E22*E23</f>
        <v>1.5077999999999998</v>
      </c>
      <c r="F24" s="32">
        <f t="shared" si="2"/>
        <v>17.816300000000002</v>
      </c>
      <c r="G24" s="32">
        <f t="shared" si="2"/>
        <v>0.92800000000000005</v>
      </c>
      <c r="H24" s="32">
        <f t="shared" si="2"/>
        <v>5.2602000000000002</v>
      </c>
      <c r="I24" s="32">
        <f t="shared" si="2"/>
        <v>2.0627499999999999</v>
      </c>
      <c r="J24" s="32">
        <f t="shared" si="2"/>
        <v>1.45824</v>
      </c>
      <c r="K24" s="32">
        <f t="shared" si="2"/>
        <v>0.74350000000000005</v>
      </c>
      <c r="L24" s="32">
        <f t="shared" si="2"/>
        <v>12.455410000000001</v>
      </c>
      <c r="M24" s="32">
        <f t="shared" si="2"/>
        <v>1.1119999999999999</v>
      </c>
      <c r="N24" s="32">
        <f t="shared" si="2"/>
        <v>2.9234999999999998</v>
      </c>
      <c r="O24" s="32">
        <f t="shared" si="2"/>
        <v>1.6604999999999999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1.3860000000000001</v>
      </c>
      <c r="Y24" s="32">
        <f t="shared" si="2"/>
        <v>7.0338000000000003</v>
      </c>
      <c r="Z24" s="32">
        <f t="shared" si="2"/>
        <v>12.762</v>
      </c>
      <c r="AA24" s="32">
        <f t="shared" si="2"/>
        <v>3.0799000000000003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36.629999999999995</v>
      </c>
      <c r="AF24" s="32">
        <f t="shared" si="2"/>
        <v>0</v>
      </c>
      <c r="AG24" s="32">
        <f t="shared" si="2"/>
        <v>9.411999999999999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194.5436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194.5436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2025-05-26T08:04:39Z</cp:lastPrinted>
  <dcterms:created xsi:type="dcterms:W3CDTF">2014-07-11T13:42:12Z</dcterms:created>
  <dcterms:modified xsi:type="dcterms:W3CDTF">2025-05-26T08:06:47Z</dcterms:modified>
</cp:coreProperties>
</file>