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CE59D893-E3A1-4001-BB73-28BAA29D92B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E24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<sst xmlns="http://schemas.openxmlformats.org/spreadsheetml/2006/main" count="289" uniqueCount="68">
  <si>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</si>
  <si>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</si>
  <si>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</si>
  <si>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</si>
  <si>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</si>
  <si>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</si>
  <si>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</si>
  <si>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</si>
  <si>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</si>
  <si>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</si>
  <si>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</si>
  <si>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</si>
  <si>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</si>
  <si>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</si>
  <si>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</si>
  <si>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</si>
  <si>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</si>
  <si>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</si>
  <si>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</si>
  <si>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</si>
  <si>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</si>
  <si>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</si>
  <si>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</si>
  <si>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</si>
  <si>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</si>
  <si>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</si>
  <si>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</si>
  <si>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</si>
  <si>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</si>
  <si>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</si>
  <si>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</si>
  <si>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</si>
  <si>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</si>
  <si>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</si>
  <si>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</si>
  <si>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</si>
  <si>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</si>
  <si>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</si>
  <si>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</si>
  <si>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</si>
  <si>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</si>
  <si>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</si>
  <si>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</si>
  <si>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</si>
  <si>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</si>
  <si>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</si>
  <si>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</si>
  <si>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</si>
  <si>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</si>
  <si>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</si>
  <si>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</si>
  <si>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</si>
  <si>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</si>
  <si>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</si>
  <si>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</si>
  <si>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</si>
  <si>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морковная</t>
  </si>
  <si>
    <t>какао</t>
  </si>
  <si>
    <t>изюи</t>
  </si>
  <si>
    <t>мол сгущ</t>
  </si>
  <si>
    <t>пряник</t>
  </si>
  <si>
    <t>каша ман мол</t>
  </si>
  <si>
    <t>чай с молоком</t>
  </si>
  <si>
    <t>суп с гал со смет</t>
  </si>
  <si>
    <t>капуста тушёная</t>
  </si>
  <si>
    <t>курица отв</t>
  </si>
  <si>
    <t>яйца вар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</si>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</sst>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5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67</v>
      </c>
      <c r="AF2" s="91" t="s">
        <v>60</v>
      </c>
      <c r="AG2" s="91" t="s">
        <v>55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62</v>
      </c>
      <c r="D4" s="16">
        <v>9.4E-2</v>
      </c>
      <c r="E4" s="16">
        <v>6.0000000000000001E-3</v>
      </c>
      <c r="F4" s="16"/>
      <c r="G4" s="16"/>
      <c r="H4" s="16"/>
      <c r="I4" s="16" t="s">
        <v>38</v>
      </c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5.0000000000000001E-4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0.04</v>
      </c>
      <c r="C7" s="107" t="s">
        <v>60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1.7000000000000001E-2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0.25</v>
      </c>
      <c r="T12" s="22"/>
      <c r="U12" s="16">
        <v>5.0000000000000001E-3</v>
      </c>
      <c r="V12" s="16">
        <v>1.0999999999999999E-2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1" t="s">
        <v>64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0.08</v>
      </c>
      <c r="C14" s="107" t="s">
        <v>65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</v>
      </c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1</v>
      </c>
      <c r="C18" s="107" t="s">
        <v>66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0.20899999999999999</v>
      </c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0.189</v>
      </c>
      <c r="E21" s="27">
        <f t="shared" ref="E21:AJ21" si="0">SUM(E3:E20)</f>
        <v>2.1999999999999999E-2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7.9000000000000001E-2</v>
      </c>
      <c r="O21" s="27">
        <f t="shared" si="0"/>
        <v>0.21199999999999999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1.25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1.0999999999999999E-2</v>
      </c>
      <c r="W21" s="27">
        <f t="shared" si="0"/>
        <v>0</v>
      </c>
      <c r="X21" s="27"/>
      <c r="Y21" s="27">
        <f t="shared" si="0"/>
        <v>0.02</v>
      </c>
      <c r="Z21" s="27">
        <f t="shared" si="0"/>
        <v>0</v>
      </c>
      <c r="AA21" s="27">
        <f t="shared" si="0"/>
        <v>0</v>
      </c>
      <c r="AB21" s="27">
        <f t="shared" si="0"/>
        <v>2.2000000000000002E-2</v>
      </c>
      <c r="AC21" s="27">
        <f t="shared" si="0"/>
        <v>0</v>
      </c>
      <c r="AD21" s="27">
        <f t="shared" si="0"/>
        <v>0</v>
      </c>
      <c r="AE21" s="27">
        <f t="shared" si="0"/>
        <v>0.12</v>
      </c>
      <c r="AF21" s="27">
        <f t="shared" si="0"/>
        <v>0.04</v>
      </c>
      <c r="AG21" s="27">
        <f t="shared" si="0"/>
        <v>0.20899999999999999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12.285</v>
      </c>
      <c r="E22" s="76">
        <f>E21*$D27</f>
        <v>1.43</v>
      </c>
      <c r="F22" s="76">
        <f>F21*$D27</f>
        <v>0.58500000000000008</v>
      </c>
      <c r="G22" s="76">
        <f t="shared" ref="G22:AE22" si="1">G21*$D27</f>
        <v>0.71499999999999997</v>
      </c>
      <c r="H22" s="76">
        <f>H21*$D27</f>
        <v>3.25</v>
      </c>
      <c r="I22" s="76">
        <f>I21*$D27</f>
        <v>2.4049999999999998</v>
      </c>
      <c r="J22" s="76">
        <f>J21*$D27</f>
        <v>1.82</v>
      </c>
      <c r="K22" s="76">
        <f>K21*$D27</f>
        <v>0</v>
      </c>
      <c r="L22" s="76">
        <f t="shared" si="1"/>
        <v>4.875</v>
      </c>
      <c r="M22" s="76">
        <f t="shared" si="1"/>
        <v>2.2750000000000004</v>
      </c>
      <c r="N22" s="76">
        <f t="shared" si="1"/>
        <v>5.1349999999999998</v>
      </c>
      <c r="O22" s="76">
        <f t="shared" si="1"/>
        <v>13.78</v>
      </c>
      <c r="P22" s="76">
        <f>P21*$D27</f>
        <v>0</v>
      </c>
      <c r="Q22" s="76">
        <f t="shared" si="1"/>
        <v>0</v>
      </c>
      <c r="R22" s="76">
        <f t="shared" si="1"/>
        <v>0.52</v>
      </c>
      <c r="S22" s="125">
        <f t="shared" si="1"/>
        <v>81.25</v>
      </c>
      <c r="T22" s="76">
        <f t="shared" si="1"/>
        <v>3.2500000000000001E-2</v>
      </c>
      <c r="U22" s="76">
        <f t="shared" si="1"/>
        <v>0.32500000000000001</v>
      </c>
      <c r="V22" s="76">
        <f t="shared" si="1"/>
        <v>0.71499999999999997</v>
      </c>
      <c r="W22" s="76">
        <f t="shared" si="1"/>
        <v>0</v>
      </c>
      <c r="X22" s="76"/>
      <c r="Y22" s="76">
        <f t="shared" si="1"/>
        <v>1.3</v>
      </c>
      <c r="Z22" s="76">
        <f t="shared" si="1"/>
        <v>0</v>
      </c>
      <c r="AA22" s="76">
        <f t="shared" si="1"/>
        <v>0</v>
      </c>
      <c r="AB22" s="76">
        <f t="shared" si="1"/>
        <v>1.4300000000000002</v>
      </c>
      <c r="AC22" s="76">
        <f t="shared" si="1"/>
        <v>0</v>
      </c>
      <c r="AD22" s="76">
        <f t="shared" si="1"/>
        <v>0</v>
      </c>
      <c r="AE22" s="76">
        <f t="shared" si="1"/>
        <v>7.8</v>
      </c>
      <c r="AF22" s="76">
        <v>2.63</v>
      </c>
      <c r="AG22" s="76">
        <v>13.6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109.36</v>
      </c>
      <c r="E23" s="30">
        <v>63.89</v>
      </c>
      <c r="F23" s="30">
        <v>965.7</v>
      </c>
      <c r="G23" s="30">
        <v>125.58</v>
      </c>
      <c r="H23" s="30">
        <v>95.64</v>
      </c>
      <c r="I23" s="30">
        <v>55.75</v>
      </c>
      <c r="J23" s="30">
        <v>52.08</v>
      </c>
      <c r="K23" s="30">
        <v>305.39999999999998</v>
      </c>
      <c r="L23" s="30">
        <v>48.9</v>
      </c>
      <c r="M23" s="30">
        <v>51.71</v>
      </c>
      <c r="N23" s="30">
        <v>39.11</v>
      </c>
      <c r="O23" s="30">
        <v>54.22</v>
      </c>
      <c r="P23" s="30">
        <v>548.78</v>
      </c>
      <c r="Q23" s="30">
        <v>51.61</v>
      </c>
      <c r="R23" s="30">
        <v>152.18</v>
      </c>
      <c r="S23" s="30">
        <v>9.1199999999999992</v>
      </c>
      <c r="T23" s="30">
        <v>586.9</v>
      </c>
      <c r="U23" s="30">
        <v>14.28</v>
      </c>
      <c r="V23" s="30">
        <v>294.44</v>
      </c>
      <c r="W23" s="30">
        <v>134</v>
      </c>
      <c r="X23" s="30">
        <v>141.30000000000001</v>
      </c>
      <c r="Y23" s="30">
        <v>40.270000000000003</v>
      </c>
      <c r="Z23" s="30">
        <v>703.38</v>
      </c>
      <c r="AA23" s="30">
        <v>74.239999999999995</v>
      </c>
      <c r="AB23" s="30">
        <v>166.19</v>
      </c>
      <c r="AC23" s="30">
        <v>140.08000000000001</v>
      </c>
      <c r="AD23" s="30">
        <v>228.17</v>
      </c>
      <c r="AE23" s="101">
        <v>203.73</v>
      </c>
      <c r="AF23" s="3">
        <v>189.65</v>
      </c>
      <c r="AG23" s="3">
        <v>104.16</v>
      </c>
      <c r="AH23" s="3">
        <v>284</v>
      </c>
      <c r="AI23" s="3">
        <v>359.56</v>
      </c>
      <c r="AJ23" s="3">
        <v>267.76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1343.4875999999999</v>
      </c>
      <c r="E24" s="32">
        <f t="shared" ref="E24:AJ24" si="2">E22*E23</f>
        <v>91.362700000000004</v>
      </c>
      <c r="F24" s="32">
        <f t="shared" si="2"/>
        <v>564.93450000000007</v>
      </c>
      <c r="G24" s="32">
        <f t="shared" si="2"/>
        <v>89.789699999999996</v>
      </c>
      <c r="H24" s="32">
        <f t="shared" si="2"/>
        <v>310.83</v>
      </c>
      <c r="I24" s="32">
        <f t="shared" si="2"/>
        <v>134.07874999999999</v>
      </c>
      <c r="J24" s="32">
        <f t="shared" si="2"/>
        <v>94.785600000000002</v>
      </c>
      <c r="K24" s="32">
        <f t="shared" si="2"/>
        <v>0</v>
      </c>
      <c r="L24" s="32">
        <f t="shared" si="2"/>
        <v>238.38749999999999</v>
      </c>
      <c r="M24" s="32">
        <f t="shared" si="2"/>
        <v>117.64025000000002</v>
      </c>
      <c r="N24" s="32">
        <f t="shared" si="2"/>
        <v>200.82984999999999</v>
      </c>
      <c r="O24" s="32">
        <f t="shared" si="2"/>
        <v>747.15159999999992</v>
      </c>
      <c r="P24" s="32">
        <f t="shared" si="2"/>
        <v>0</v>
      </c>
      <c r="Q24" s="32">
        <f t="shared" si="2"/>
        <v>0</v>
      </c>
      <c r="R24" s="32">
        <f t="shared" si="2"/>
        <v>79.133600000000001</v>
      </c>
      <c r="S24" s="32">
        <v>0.98</v>
      </c>
      <c r="T24" s="32">
        <f t="shared" si="2"/>
        <v>19.074249999999999</v>
      </c>
      <c r="U24" s="32">
        <f t="shared" si="2"/>
        <v>4.641</v>
      </c>
      <c r="V24" s="32">
        <f t="shared" si="2"/>
        <v>210.52459999999999</v>
      </c>
      <c r="W24" s="32">
        <f t="shared" si="2"/>
        <v>0</v>
      </c>
      <c r="X24" s="32">
        <f t="shared" si="2"/>
        <v>0</v>
      </c>
      <c r="Y24" s="32">
        <f t="shared" si="2"/>
        <v>52.351000000000006</v>
      </c>
      <c r="Z24" s="32">
        <f t="shared" si="2"/>
        <v>0</v>
      </c>
      <c r="AA24" s="32">
        <f t="shared" si="2"/>
        <v>0</v>
      </c>
      <c r="AB24" s="32">
        <f t="shared" si="2"/>
        <v>237.65170000000003</v>
      </c>
      <c r="AC24" s="32">
        <f t="shared" si="2"/>
        <v>0</v>
      </c>
      <c r="AD24" s="32">
        <f t="shared" si="2"/>
        <v>0</v>
      </c>
      <c r="AE24" s="32">
        <f t="shared" si="2"/>
        <v>1589.0939999999998</v>
      </c>
      <c r="AF24" s="32">
        <f t="shared" si="2"/>
        <v>498.77949999999998</v>
      </c>
      <c r="AG24" s="32">
        <f t="shared" si="2"/>
        <v>1416.576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8042.0837000000001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123.72436461538462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65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workbookViewId="0">
      <selection activeCell="AI15" sqref="AI15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67</v>
      </c>
      <c r="AF2" s="117" t="s">
        <v>60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0.04</v>
      </c>
      <c r="C7" s="107" t="s">
        <v>60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0.25</v>
      </c>
      <c r="T12" s="22"/>
      <c r="U12" s="16">
        <v>5.0000000000000001E-3</v>
      </c>
      <c r="V12" s="16">
        <v>0.01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64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0.08</v>
      </c>
      <c r="C14" s="107" t="s">
        <v>65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</v>
      </c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1</v>
      </c>
      <c r="C18" s="107" t="s">
        <v>66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55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0.19</v>
      </c>
      <c r="E21" s="110">
        <f t="shared" ref="E21:AJ21" si="0">SUM(E3:E20)</f>
        <v>2.4E-2</v>
      </c>
      <c r="F21" s="110">
        <f t="shared" si="0"/>
        <v>9.0000000000000011E-3</v>
      </c>
      <c r="G21" s="110">
        <f t="shared" si="0"/>
        <v>1.0999999999999999E-2</v>
      </c>
      <c r="H21" s="110">
        <f t="shared" si="0"/>
        <v>5.5E-2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0</v>
      </c>
      <c r="L21" s="110">
        <f t="shared" si="0"/>
        <v>7.4999999999999997E-2</v>
      </c>
      <c r="M21" s="110">
        <f t="shared" si="0"/>
        <v>3.5000000000000003E-2</v>
      </c>
      <c r="N21" s="110">
        <f t="shared" si="0"/>
        <v>7.8E-2</v>
      </c>
      <c r="O21" s="110">
        <f t="shared" si="0"/>
        <v>0.21199999999999999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1.25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0.02</v>
      </c>
      <c r="Z21" s="110">
        <f t="shared" si="0"/>
        <v>0</v>
      </c>
      <c r="AA21" s="110">
        <f t="shared" si="0"/>
        <v>0</v>
      </c>
      <c r="AB21" s="110">
        <f t="shared" si="0"/>
        <v>1.3000000000000001E-2</v>
      </c>
      <c r="AC21" s="110">
        <f t="shared" si="0"/>
        <v>0</v>
      </c>
      <c r="AD21" s="110">
        <f t="shared" si="0"/>
        <v>0</v>
      </c>
      <c r="AE21" s="110">
        <f t="shared" si="0"/>
        <v>0.12</v>
      </c>
      <c r="AF21" s="110">
        <f t="shared" si="0"/>
        <v>0.04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0.57000000000000006</v>
      </c>
      <c r="E22" s="112">
        <f>E21*$D27</f>
        <v>7.2000000000000008E-2</v>
      </c>
      <c r="F22" s="112">
        <f>F21*$D27</f>
        <v>2.7000000000000003E-2</v>
      </c>
      <c r="G22" s="118">
        <f t="shared" ref="G22:U22" si="1">G21*$D27</f>
        <v>3.3000000000000002E-2</v>
      </c>
      <c r="H22" s="112">
        <f>H21*$D27</f>
        <v>0.16500000000000001</v>
      </c>
      <c r="I22" s="112">
        <f>I21*$D27</f>
        <v>0.11099999999999999</v>
      </c>
      <c r="J22" s="112">
        <f>J21*$D27</f>
        <v>8.4000000000000005E-2</v>
      </c>
      <c r="K22" s="118">
        <f>K21*$D27</f>
        <v>0</v>
      </c>
      <c r="L22" s="112">
        <f t="shared" si="1"/>
        <v>0.22499999999999998</v>
      </c>
      <c r="M22" s="112">
        <f t="shared" si="1"/>
        <v>0.10500000000000001</v>
      </c>
      <c r="N22" s="112">
        <f t="shared" si="1"/>
        <v>0.23399999999999999</v>
      </c>
      <c r="O22" s="112">
        <f t="shared" si="1"/>
        <v>0.63600000000000001</v>
      </c>
      <c r="P22" s="112">
        <f>P21*$D27</f>
        <v>0</v>
      </c>
      <c r="Q22" s="112">
        <f t="shared" si="1"/>
        <v>0</v>
      </c>
      <c r="R22" s="112">
        <f t="shared" si="1"/>
        <v>2.4E-2</v>
      </c>
      <c r="S22" s="113">
        <f>S21*$D27</f>
        <v>3.75</v>
      </c>
      <c r="T22" s="114">
        <f t="shared" si="1"/>
        <v>1.4999999999999999E-2</v>
      </c>
      <c r="U22" s="114">
        <f t="shared" si="1"/>
        <v>1.4999999999999999E-2</v>
      </c>
      <c r="V22" s="118">
        <f>V21*$D27</f>
        <v>0.03</v>
      </c>
      <c r="W22" s="112">
        <f>W21*$D27</f>
        <v>0</v>
      </c>
      <c r="X22" s="114"/>
      <c r="Y22" s="118">
        <f>Y21*$D27</f>
        <v>0.06</v>
      </c>
      <c r="Z22" s="112">
        <f>Z21*D27</f>
        <v>0</v>
      </c>
      <c r="AA22" s="112">
        <f>AA21*$D27</f>
        <v>0</v>
      </c>
      <c r="AB22" s="118">
        <f t="shared" ref="AB22:AJ22" si="2">AB21*$D27</f>
        <v>3.9000000000000007E-2</v>
      </c>
      <c r="AC22" s="112">
        <f t="shared" si="2"/>
        <v>0</v>
      </c>
      <c r="AD22" s="112">
        <f t="shared" si="2"/>
        <v>0</v>
      </c>
      <c r="AE22" s="112">
        <f t="shared" si="2"/>
        <v>0.36</v>
      </c>
      <c r="AF22" s="112">
        <f t="shared" si="2"/>
        <v>0.12</v>
      </c>
      <c r="AG22" s="118">
        <f t="shared" si="2"/>
        <v>0.67500000000000004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95.64</v>
      </c>
      <c r="I23" s="115">
        <v>55.75</v>
      </c>
      <c r="J23" s="115">
        <v>52.08</v>
      </c>
      <c r="K23" s="115">
        <v>305.39999999999998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203.73</v>
      </c>
      <c r="AF23" s="55">
        <v>189.65</v>
      </c>
      <c r="AG23" s="55">
        <v>104.16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58.995000000000005</v>
      </c>
      <c r="E24" s="116">
        <f t="shared" ref="E24:AJ24" si="3">E22*E23</f>
        <v>5.1696</v>
      </c>
      <c r="F24" s="116">
        <f t="shared" si="3"/>
        <v>25.317900000000005</v>
      </c>
      <c r="G24" s="116">
        <f t="shared" si="3"/>
        <v>4.0557000000000007</v>
      </c>
      <c r="H24" s="116">
        <f t="shared" si="3"/>
        <v>15.780600000000002</v>
      </c>
      <c r="I24" s="116">
        <f t="shared" si="3"/>
        <v>6.1882499999999991</v>
      </c>
      <c r="J24" s="116">
        <f t="shared" si="3"/>
        <v>4.3747199999999999</v>
      </c>
      <c r="K24" s="116">
        <f t="shared" si="3"/>
        <v>0</v>
      </c>
      <c r="L24" s="116">
        <f t="shared" si="3"/>
        <v>11.002499999999998</v>
      </c>
      <c r="M24" s="116">
        <f t="shared" si="3"/>
        <v>4.6703999999999999</v>
      </c>
      <c r="N24" s="116">
        <f t="shared" si="3"/>
        <v>9.121319999999999</v>
      </c>
      <c r="O24" s="116">
        <f t="shared" si="3"/>
        <v>23.468399999999999</v>
      </c>
      <c r="P24" s="123">
        <f t="shared" si="3"/>
        <v>0</v>
      </c>
      <c r="Q24" s="116">
        <f t="shared" si="3"/>
        <v>0</v>
      </c>
      <c r="R24" s="116">
        <f t="shared" si="3"/>
        <v>3.468</v>
      </c>
      <c r="S24" s="116">
        <f t="shared" si="3"/>
        <v>36.1875</v>
      </c>
      <c r="T24" s="116">
        <f t="shared" si="3"/>
        <v>8.3190000000000008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0</v>
      </c>
      <c r="X24" s="116">
        <f t="shared" si="3"/>
        <v>0</v>
      </c>
      <c r="Y24" s="116">
        <f t="shared" si="3"/>
        <v>2.3759999999999999</v>
      </c>
      <c r="Z24" s="116">
        <f t="shared" si="3"/>
        <v>0</v>
      </c>
      <c r="AA24" s="116">
        <f t="shared" si="3"/>
        <v>0</v>
      </c>
      <c r="AB24" s="116">
        <f t="shared" si="3"/>
        <v>6.3219000000000012</v>
      </c>
      <c r="AC24" s="116">
        <f t="shared" si="3"/>
        <v>0</v>
      </c>
      <c r="AD24" s="116">
        <f t="shared" si="3"/>
        <v>0</v>
      </c>
      <c r="AE24" s="116">
        <f t="shared" si="3"/>
        <v>73.342799999999997</v>
      </c>
      <c r="AF24" s="116">
        <f t="shared" si="3"/>
        <v>22.757999999999999</v>
      </c>
      <c r="AG24" s="116">
        <f t="shared" si="3"/>
        <v>70.308000000000007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399.49358999999998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133.16452999999998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60</v>
      </c>
      <c r="AE2" s="100" t="s">
        <v>67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61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62</v>
      </c>
      <c r="D4" s="16">
        <v>7.3999999999999996E-2</v>
      </c>
      <c r="E4" s="16">
        <v>5.0000000000000001E-3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8"/>
      <c r="T4" s="79">
        <v>5.0000000000000001E-4</v>
      </c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0.03</v>
      </c>
      <c r="C7" s="108" t="s">
        <v>60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0.03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1.0999999999999999E-2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63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0.05</v>
      </c>
      <c r="M12" s="16">
        <v>7.0000000000000001E-3</v>
      </c>
      <c r="N12" s="16"/>
      <c r="O12" s="16"/>
      <c r="P12" s="16"/>
      <c r="Q12" s="16"/>
      <c r="R12" s="16"/>
      <c r="S12" s="68">
        <v>0.2</v>
      </c>
      <c r="T12" s="71"/>
      <c r="U12" s="74">
        <v>2E-3</v>
      </c>
      <c r="V12" s="16">
        <v>0.01</v>
      </c>
      <c r="W12" s="16"/>
      <c r="X12" s="16">
        <v>1.4999999999999999E-2</v>
      </c>
      <c r="Y12" s="16"/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64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/>
      <c r="M13" s="16">
        <v>0.01</v>
      </c>
      <c r="N13" s="16">
        <v>1.4999999999999999E-2</v>
      </c>
      <c r="O13" s="16">
        <v>0.17</v>
      </c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>
        <v>0.11</v>
      </c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1</v>
      </c>
      <c r="C18" s="108" t="s">
        <v>66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1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0.184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0.14400000000000002</v>
      </c>
      <c r="E21" s="92">
        <f t="shared" ref="E21:AJ21" si="0">SUM(E3:E20)</f>
        <v>1.8000000000000002E-2</v>
      </c>
      <c r="F21" s="92">
        <f t="shared" si="0"/>
        <v>7.0000000000000001E-3</v>
      </c>
      <c r="G21" s="92">
        <f t="shared" si="0"/>
        <v>9.0000000000000011E-3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0</v>
      </c>
      <c r="L21" s="92">
        <f t="shared" si="0"/>
        <v>0.05</v>
      </c>
      <c r="M21" s="92">
        <f>SUM(M3:M20)</f>
        <v>2.5000000000000001E-2</v>
      </c>
      <c r="N21" s="92">
        <f>SUM(N3:N20)</f>
        <v>5.5E-2</v>
      </c>
      <c r="O21" s="92">
        <f t="shared" si="0"/>
        <v>0.17</v>
      </c>
      <c r="P21" s="92">
        <f t="shared" si="0"/>
        <v>0</v>
      </c>
      <c r="Q21" s="92">
        <f t="shared" si="0"/>
        <v>0</v>
      </c>
      <c r="R21" s="92">
        <f t="shared" si="0"/>
        <v>6.0000000000000001E-3</v>
      </c>
      <c r="S21" s="92">
        <f t="shared" si="0"/>
        <v>1.2</v>
      </c>
      <c r="T21" s="92">
        <f t="shared" si="0"/>
        <v>5.0000000000000001E-4</v>
      </c>
      <c r="U21" s="92">
        <f t="shared" si="0"/>
        <v>2E-3</v>
      </c>
      <c r="V21" s="92">
        <f t="shared" si="0"/>
        <v>0.01</v>
      </c>
      <c r="W21" s="92">
        <f t="shared" si="0"/>
        <v>0</v>
      </c>
      <c r="X21" s="92">
        <f t="shared" si="0"/>
        <v>1.4999999999999999E-2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1.3999999999999999E-2</v>
      </c>
      <c r="AC21" s="92">
        <f t="shared" si="0"/>
        <v>0</v>
      </c>
      <c r="AD21" s="92">
        <f t="shared" si="0"/>
        <v>0.03</v>
      </c>
      <c r="AE21" s="92">
        <f t="shared" si="0"/>
        <v>0.11</v>
      </c>
      <c r="AF21" s="92">
        <f t="shared" si="0"/>
        <v>0.184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2.7360000000000002</v>
      </c>
      <c r="E22" s="93">
        <f>E21*$D27</f>
        <v>0.34200000000000003</v>
      </c>
      <c r="F22" s="93">
        <f>F21*$D27</f>
        <v>0.13300000000000001</v>
      </c>
      <c r="G22" s="93">
        <f t="shared" ref="G22:Q22" si="1">G21*$D27</f>
        <v>0.17100000000000001</v>
      </c>
      <c r="H22" s="93">
        <f>H21*$D27</f>
        <v>0.7599999999999999</v>
      </c>
      <c r="I22" s="93">
        <f>I21*$D27</f>
        <v>0.56999999999999995</v>
      </c>
      <c r="J22" s="93">
        <f t="shared" si="1"/>
        <v>0.38</v>
      </c>
      <c r="K22" s="94">
        <f>K21*$D27</f>
        <v>0</v>
      </c>
      <c r="L22" s="93">
        <f t="shared" si="1"/>
        <v>0.95000000000000007</v>
      </c>
      <c r="M22" s="93">
        <f t="shared" si="1"/>
        <v>0.47500000000000003</v>
      </c>
      <c r="N22" s="93">
        <f t="shared" si="1"/>
        <v>1.0449999999999999</v>
      </c>
      <c r="O22" s="93">
        <f t="shared" si="1"/>
        <v>3.2300000000000004</v>
      </c>
      <c r="P22" s="93">
        <f>P21*$D27</f>
        <v>0</v>
      </c>
      <c r="Q22" s="93">
        <f t="shared" si="1"/>
        <v>0</v>
      </c>
      <c r="R22" s="93">
        <f>R21*$D27</f>
        <v>0.114</v>
      </c>
      <c r="S22" s="95">
        <f>S21*$D27</f>
        <v>22.8</v>
      </c>
      <c r="T22" s="96">
        <f>T21*$D27</f>
        <v>9.4999999999999998E-3</v>
      </c>
      <c r="U22" s="97">
        <f>U21*D27</f>
        <v>3.7999999999999999E-2</v>
      </c>
      <c r="V22" s="97">
        <f t="shared" ref="V22:AA22" si="2">V21*$D27</f>
        <v>0.19</v>
      </c>
      <c r="W22" s="93">
        <f t="shared" si="2"/>
        <v>0</v>
      </c>
      <c r="X22" s="93">
        <f t="shared" si="2"/>
        <v>0.28499999999999998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0.26599999999999996</v>
      </c>
      <c r="AC22" s="93">
        <f t="shared" si="3"/>
        <v>0</v>
      </c>
      <c r="AD22" s="93">
        <f t="shared" si="3"/>
        <v>0.56999999999999995</v>
      </c>
      <c r="AE22" s="93">
        <f t="shared" ref="AE22" si="4">AE21*$D27</f>
        <v>2.09</v>
      </c>
      <c r="AF22" s="93">
        <f t="shared" ref="AF22" si="5">AF21*$D27</f>
        <v>3.496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109.36</v>
      </c>
      <c r="E23" s="66">
        <v>63.89</v>
      </c>
      <c r="F23" s="66">
        <v>965.7</v>
      </c>
      <c r="G23" s="66">
        <v>125.58</v>
      </c>
      <c r="H23" s="66">
        <v>95.64</v>
      </c>
      <c r="I23" s="66">
        <v>55.75</v>
      </c>
      <c r="J23" s="66">
        <v>52.08</v>
      </c>
      <c r="K23" s="66">
        <v>305.39999999999998</v>
      </c>
      <c r="L23" s="66">
        <v>48.9</v>
      </c>
      <c r="M23" s="66">
        <v>51.71</v>
      </c>
      <c r="N23" s="66">
        <v>39.11</v>
      </c>
      <c r="O23" s="66">
        <v>54.22</v>
      </c>
      <c r="P23" s="66">
        <v>548.78</v>
      </c>
      <c r="Q23" s="66">
        <v>51.61</v>
      </c>
      <c r="R23" s="77">
        <v>152.18</v>
      </c>
      <c r="S23" s="69">
        <v>9.1199999999999992</v>
      </c>
      <c r="T23" s="72">
        <v>586.9</v>
      </c>
      <c r="U23" s="75">
        <v>14.28</v>
      </c>
      <c r="V23" s="66">
        <v>294.44</v>
      </c>
      <c r="W23" s="66">
        <v>134</v>
      </c>
      <c r="X23" s="66">
        <v>40.270000000000003</v>
      </c>
      <c r="Y23" s="66">
        <v>703.38</v>
      </c>
      <c r="Z23" s="66">
        <v>74.239999999999995</v>
      </c>
      <c r="AA23" s="77">
        <v>140.08000000000001</v>
      </c>
      <c r="AB23" s="66">
        <v>166.19</v>
      </c>
      <c r="AC23" s="66">
        <v>228.17</v>
      </c>
      <c r="AD23" s="66">
        <v>189.65</v>
      </c>
      <c r="AE23" s="103">
        <v>203.73</v>
      </c>
      <c r="AF23" s="99">
        <v>104.16</v>
      </c>
      <c r="AG23" s="99">
        <v>359.56</v>
      </c>
      <c r="AH23" s="99">
        <v>267.76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299.20896000000005</v>
      </c>
      <c r="E24" s="98">
        <f t="shared" ref="E24:AJ24" si="10">E22*E23</f>
        <v>21.850380000000001</v>
      </c>
      <c r="F24" s="98">
        <f t="shared" si="10"/>
        <v>128.43810000000002</v>
      </c>
      <c r="G24" s="98">
        <f t="shared" si="10"/>
        <v>21.47418</v>
      </c>
      <c r="H24" s="98">
        <f t="shared" si="10"/>
        <v>72.686399999999992</v>
      </c>
      <c r="I24" s="98">
        <f t="shared" si="10"/>
        <v>31.777499999999996</v>
      </c>
      <c r="J24" s="98">
        <f t="shared" si="10"/>
        <v>19.790399999999998</v>
      </c>
      <c r="K24" s="98">
        <f t="shared" si="10"/>
        <v>0</v>
      </c>
      <c r="L24" s="98">
        <f t="shared" si="10"/>
        <v>46.455000000000005</v>
      </c>
      <c r="M24" s="98">
        <f t="shared" si="10"/>
        <v>24.562250000000002</v>
      </c>
      <c r="N24" s="98">
        <f t="shared" si="10"/>
        <v>40.869949999999996</v>
      </c>
      <c r="O24" s="98">
        <f t="shared" si="10"/>
        <v>175.13060000000002</v>
      </c>
      <c r="P24" s="98">
        <f t="shared" si="10"/>
        <v>0</v>
      </c>
      <c r="Q24" s="98">
        <f t="shared" si="10"/>
        <v>0</v>
      </c>
      <c r="R24" s="98">
        <f t="shared" si="10"/>
        <v>17.348520000000001</v>
      </c>
      <c r="S24" s="98">
        <f t="shared" si="10"/>
        <v>207.93599999999998</v>
      </c>
      <c r="T24" s="98">
        <f t="shared" si="10"/>
        <v>5.5755499999999998</v>
      </c>
      <c r="U24" s="98">
        <f t="shared" si="10"/>
        <v>0.54264000000000001</v>
      </c>
      <c r="V24" s="98">
        <f t="shared" si="10"/>
        <v>55.943600000000004</v>
      </c>
      <c r="W24" s="98">
        <f t="shared" si="10"/>
        <v>0</v>
      </c>
      <c r="X24" s="98">
        <f t="shared" si="10"/>
        <v>11.47695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44.20653999999999</v>
      </c>
      <c r="AC24" s="98">
        <f t="shared" si="10"/>
        <v>0</v>
      </c>
      <c r="AD24" s="98">
        <f t="shared" si="10"/>
        <v>108.1005</v>
      </c>
      <c r="AE24" s="98">
        <f t="shared" si="10"/>
        <v>425.79569999999995</v>
      </c>
      <c r="AF24" s="98">
        <f t="shared" si="10"/>
        <v>364.14335999999997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2123.3130799999999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111.75331999999999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19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X12" sqref="X12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67</v>
      </c>
      <c r="AD2" s="121" t="s">
        <v>60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61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62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0.04</v>
      </c>
      <c r="C7" s="107" t="s">
        <v>60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/>
      <c r="AD7" s="102">
        <v>0.04</v>
      </c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16">
        <v>0.02</v>
      </c>
      <c r="Y12" s="16"/>
      <c r="Z12" s="16"/>
      <c r="AA12" s="16"/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60" t="s">
        <v>64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5.0000000000000001E-3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0.08</v>
      </c>
      <c r="C14" s="107" t="s">
        <v>65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>
        <v>0.12</v>
      </c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1</v>
      </c>
      <c r="C18" s="107" t="s">
        <v>66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0.19</v>
      </c>
      <c r="E21" s="27">
        <f t="shared" ref="E21:AI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5.5E-2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7.8E-2</v>
      </c>
      <c r="O21" s="27">
        <f t="shared" si="0"/>
        <v>0.21199999999999999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2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0.02</v>
      </c>
      <c r="Y21" s="27">
        <f t="shared" si="0"/>
        <v>0</v>
      </c>
      <c r="Z21" s="27">
        <f t="shared" si="0"/>
        <v>0</v>
      </c>
      <c r="AA21" s="27">
        <f t="shared" si="0"/>
        <v>1.3000000000000001E-2</v>
      </c>
      <c r="AB21" s="27">
        <f t="shared" si="0"/>
        <v>0</v>
      </c>
      <c r="AC21" s="27">
        <f t="shared" si="0"/>
        <v>0.12</v>
      </c>
      <c r="AD21" s="27">
        <f t="shared" si="0"/>
        <v>0.04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0.19</v>
      </c>
      <c r="E22" s="76">
        <f t="shared" ref="E22:AI22" si="1">E21*$D27</f>
        <v>2.4E-2</v>
      </c>
      <c r="F22" s="76">
        <f t="shared" si="1"/>
        <v>9.0000000000000011E-3</v>
      </c>
      <c r="G22" s="76">
        <f t="shared" si="1"/>
        <v>1.0999999999999999E-2</v>
      </c>
      <c r="H22" s="76">
        <f t="shared" si="1"/>
        <v>5.5E-2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0</v>
      </c>
      <c r="L22" s="76">
        <f t="shared" si="1"/>
        <v>7.4999999999999997E-2</v>
      </c>
      <c r="M22" s="76">
        <f t="shared" si="1"/>
        <v>3.5000000000000003E-2</v>
      </c>
      <c r="N22" s="76">
        <f t="shared" si="1"/>
        <v>7.8E-2</v>
      </c>
      <c r="O22" s="76">
        <f t="shared" si="1"/>
        <v>0.21199999999999999</v>
      </c>
      <c r="P22" s="76">
        <f t="shared" si="1"/>
        <v>0</v>
      </c>
      <c r="Q22" s="76">
        <f t="shared" si="1"/>
        <v>0</v>
      </c>
      <c r="R22" s="122">
        <f t="shared" si="1"/>
        <v>8.0000000000000002E-3</v>
      </c>
      <c r="S22" s="44">
        <f t="shared" si="1"/>
        <v>2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0.02</v>
      </c>
      <c r="Y22" s="76">
        <f t="shared" si="1"/>
        <v>0</v>
      </c>
      <c r="Z22" s="76">
        <f t="shared" si="1"/>
        <v>0</v>
      </c>
      <c r="AA22" s="122">
        <f t="shared" si="1"/>
        <v>1.3000000000000001E-2</v>
      </c>
      <c r="AB22" s="76">
        <f t="shared" si="1"/>
        <v>0</v>
      </c>
      <c r="AC22" s="122">
        <f t="shared" si="1"/>
        <v>0.12</v>
      </c>
      <c r="AD22" s="122">
        <f t="shared" si="1"/>
        <v>0.04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95.64</v>
      </c>
      <c r="I23" s="30">
        <v>55.75</v>
      </c>
      <c r="J23" s="30">
        <v>52.08</v>
      </c>
      <c r="K23" s="30">
        <v>305.39999999999998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703.38</v>
      </c>
      <c r="Z23" s="30">
        <v>70.900000000000006</v>
      </c>
      <c r="AA23" s="30">
        <v>162.1</v>
      </c>
      <c r="AB23" s="30">
        <v>138.16</v>
      </c>
      <c r="AC23" s="30">
        <v>203.73</v>
      </c>
      <c r="AD23" s="101">
        <v>189.65</v>
      </c>
      <c r="AE23" s="3">
        <v>247.5</v>
      </c>
      <c r="AF23" s="3">
        <v>104.16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19.664999999999999</v>
      </c>
      <c r="E24" s="32">
        <f t="shared" ref="E24:AI24" si="2">E22*E23</f>
        <v>1.7232000000000001</v>
      </c>
      <c r="F24" s="32">
        <f t="shared" si="2"/>
        <v>8.4393000000000011</v>
      </c>
      <c r="G24" s="32">
        <f t="shared" si="2"/>
        <v>1.276</v>
      </c>
      <c r="H24" s="32">
        <f t="shared" si="2"/>
        <v>5.2602000000000002</v>
      </c>
      <c r="I24" s="32">
        <f t="shared" si="2"/>
        <v>2.0627499999999999</v>
      </c>
      <c r="J24" s="32">
        <f t="shared" si="2"/>
        <v>1.45824</v>
      </c>
      <c r="K24" s="32">
        <f t="shared" si="2"/>
        <v>0</v>
      </c>
      <c r="L24" s="32">
        <f t="shared" si="2"/>
        <v>3.1799999999999997</v>
      </c>
      <c r="M24" s="32">
        <f t="shared" si="2"/>
        <v>1.5568</v>
      </c>
      <c r="N24" s="32">
        <f t="shared" si="2"/>
        <v>3.0404399999999998</v>
      </c>
      <c r="O24" s="32">
        <f t="shared" si="2"/>
        <v>7.8227999999999991</v>
      </c>
      <c r="P24" s="32">
        <f t="shared" si="2"/>
        <v>0</v>
      </c>
      <c r="Q24" s="32">
        <f t="shared" si="2"/>
        <v>0</v>
      </c>
      <c r="R24" s="32">
        <f t="shared" si="2"/>
        <v>1.1559999999999999</v>
      </c>
      <c r="S24" s="32">
        <f t="shared" si="2"/>
        <v>19.3</v>
      </c>
      <c r="T24" s="32">
        <f t="shared" si="2"/>
        <v>2.7730000000000001</v>
      </c>
      <c r="U24" s="32">
        <f t="shared" si="2"/>
        <v>7.1400000000000005E-2</v>
      </c>
      <c r="V24" s="32">
        <f t="shared" si="2"/>
        <v>2.6869999999999998</v>
      </c>
      <c r="W24" s="32">
        <f t="shared" si="2"/>
        <v>0</v>
      </c>
      <c r="X24" s="32">
        <f t="shared" si="2"/>
        <v>0.79200000000000004</v>
      </c>
      <c r="Y24" s="32">
        <f t="shared" si="2"/>
        <v>0</v>
      </c>
      <c r="Z24" s="32">
        <f t="shared" si="2"/>
        <v>0</v>
      </c>
      <c r="AA24" s="32">
        <f t="shared" si="2"/>
        <v>2.1073</v>
      </c>
      <c r="AB24" s="32">
        <f t="shared" si="2"/>
        <v>0</v>
      </c>
      <c r="AC24" s="32">
        <f t="shared" si="2"/>
        <v>24.447599999999998</v>
      </c>
      <c r="AD24" s="32">
        <f t="shared" si="2"/>
        <v>7.5860000000000003</v>
      </c>
      <c r="AE24" s="32">
        <f t="shared" si="2"/>
        <v>0</v>
      </c>
      <c r="AF24" s="32">
        <f t="shared" si="2"/>
        <v>23.436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139.84102999999999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139.84102999999999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2025-05-20T06:32:41Z</cp:lastPrinted>
  <dcterms:created xsi:type="dcterms:W3CDTF">2014-07-11T13:42:12Z</dcterms:created>
  <dcterms:modified xsi:type="dcterms:W3CDTF">2025-05-20T06:35:14Z</dcterms:modified>
</cp:coreProperties>
</file>