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FA2B0A72-E661-42FC-BC56-E5822F7C0CA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<sst xmlns="http://schemas.openxmlformats.org/spreadsheetml/2006/main" count="285" uniqueCount="73">
  <si>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</si>
  <si>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</si>
  <si>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</si>
  <si>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</si>
  <si>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</si>
  <si>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</si>
  <si>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</si>
  <si>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</si>
  <si>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</si>
  <si>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</si>
  <si>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</si>
  <si>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</si>
  <si>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</si>
  <si>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</si>
  <si>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</si>
  <si>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</si>
  <si>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</si>
  <si>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</si>
  <si>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</si>
  <si>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</si>
  <si>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</si>
  <si>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</si>
  <si>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</si>
  <si>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</si>
  <si>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</si>
  <si>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</si>
  <si>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</si>
  <si>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</si>
  <si>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</si>
  <si>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</si>
  <si>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</si>
  <si>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</si>
  <si>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</si>
  <si>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</si>
  <si>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</si>
  <si>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</si>
  <si>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</si>
  <si>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</si>
  <si>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</si>
  <si>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</si>
  <si>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</si>
  <si>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</si>
  <si>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</si>
  <si>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</si>
  <si>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</si>
  <si>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</si>
  <si>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</si>
  <si>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</si>
  <si>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</si>
  <si>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</si>
  <si>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</si>
  <si>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</si>
  <si>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</si>
  <si>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</si>
  <si>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</si>
  <si>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</si>
  <si>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</si>
  <si>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</si>
  <si>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</si>
  <si>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</si>
  <si>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</si>
  <si>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</si>
  <si>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</si>
  <si>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лим кт</t>
  </si>
  <si>
    <t>курица</t>
  </si>
  <si>
    <t>огур сол</t>
  </si>
  <si>
    <t>перлов</t>
  </si>
  <si>
    <t>какао с молоком</t>
  </si>
  <si>
    <t>капуста туш с мяс</t>
  </si>
  <si>
    <t>омлет с морковью</t>
  </si>
  <si>
    <t>чай с молоком</t>
  </si>
  <si>
    <t>геркул</t>
  </si>
  <si>
    <t>суп картоф с верм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</si>
</sst>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65</v>
      </c>
      <c r="AG2" s="91" t="s">
        <v>66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7.2999999999999995E-2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0.19</v>
      </c>
      <c r="C19" s="107" t="s">
        <v>70</v>
      </c>
      <c r="D19" s="16">
        <v>9.8000000000000004E-2</v>
      </c>
      <c r="E19" s="16">
        <v>7.0000000000000001E-3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0.376</v>
      </c>
      <c r="E21" s="27">
        <f t="shared" ref="E21:AJ21" si="0">SUM(E3:E20)</f>
        <v>3.1E-2</v>
      </c>
      <c r="F21" s="27">
        <f t="shared" si="0"/>
        <v>1.7000000000000001E-2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7.2999999999999995E-2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20.68</v>
      </c>
      <c r="E22" s="76">
        <f>E21*$D27</f>
        <v>1.7050000000000001</v>
      </c>
      <c r="F22" s="76">
        <f>F21*$D27</f>
        <v>0.93500000000000005</v>
      </c>
      <c r="G22" s="76">
        <f t="shared" ref="G22:AE22" si="1">G21*$D27</f>
        <v>0.55000000000000004</v>
      </c>
      <c r="H22" s="76">
        <f>H21*$D27</f>
        <v>2.75</v>
      </c>
      <c r="I22" s="76">
        <f>I21*$D27</f>
        <v>2.0349999999999997</v>
      </c>
      <c r="J22" s="76">
        <f>J21*$D27</f>
        <v>1.54</v>
      </c>
      <c r="K22" s="76">
        <f>K21*$D27</f>
        <v>0.11</v>
      </c>
      <c r="L22" s="76">
        <f t="shared" si="1"/>
        <v>4.0149999999999997</v>
      </c>
      <c r="M22" s="76">
        <f t="shared" si="1"/>
        <v>1.87</v>
      </c>
      <c r="N22" s="76">
        <f t="shared" si="1"/>
        <v>4.3449999999999989</v>
      </c>
      <c r="O22" s="76">
        <f t="shared" si="1"/>
        <v>11</v>
      </c>
      <c r="P22" s="76">
        <f>P21*$D27</f>
        <v>6.6</v>
      </c>
      <c r="Q22" s="76">
        <f t="shared" si="1"/>
        <v>3.3</v>
      </c>
      <c r="R22" s="76">
        <f t="shared" si="1"/>
        <v>0.44</v>
      </c>
      <c r="S22" s="125">
        <f t="shared" si="1"/>
        <v>82.5</v>
      </c>
      <c r="T22" s="76">
        <f t="shared" si="1"/>
        <v>2.75E-2</v>
      </c>
      <c r="U22" s="76">
        <f t="shared" si="1"/>
        <v>0.27500000000000002</v>
      </c>
      <c r="V22" s="76">
        <f t="shared" si="1"/>
        <v>0</v>
      </c>
      <c r="W22" s="76">
        <f t="shared" si="1"/>
        <v>6.16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0.77</v>
      </c>
      <c r="AC22" s="76">
        <f t="shared" si="1"/>
        <v>0</v>
      </c>
      <c r="AD22" s="76">
        <f t="shared" si="1"/>
        <v>0</v>
      </c>
      <c r="AE22" s="76">
        <f t="shared" si="1"/>
        <v>0.38500000000000001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109.23</v>
      </c>
      <c r="E23" s="30">
        <v>64.010000000000005</v>
      </c>
      <c r="F23" s="30">
        <v>971</v>
      </c>
      <c r="G23" s="30">
        <v>125.58</v>
      </c>
      <c r="H23" s="30">
        <v>95.55</v>
      </c>
      <c r="I23" s="30">
        <v>57.68</v>
      </c>
      <c r="J23" s="30">
        <v>64.150000000000006</v>
      </c>
      <c r="K23" s="30">
        <v>301.89999999999998</v>
      </c>
      <c r="L23" s="30">
        <v>48.9</v>
      </c>
      <c r="M23" s="30">
        <v>44.48</v>
      </c>
      <c r="N23" s="30">
        <v>38.979999999999997</v>
      </c>
      <c r="O23" s="30">
        <v>44.75</v>
      </c>
      <c r="P23" s="30">
        <v>548.78</v>
      </c>
      <c r="Q23" s="30">
        <v>43.38</v>
      </c>
      <c r="R23" s="30">
        <v>149.82</v>
      </c>
      <c r="S23" s="30">
        <v>9.65</v>
      </c>
      <c r="T23" s="30">
        <v>586.9</v>
      </c>
      <c r="U23" s="30">
        <v>14.28</v>
      </c>
      <c r="V23" s="30">
        <v>287.3</v>
      </c>
      <c r="W23" s="30">
        <v>134.69</v>
      </c>
      <c r="X23" s="30">
        <v>137.1</v>
      </c>
      <c r="Y23" s="30">
        <v>40.15</v>
      </c>
      <c r="Z23" s="30">
        <v>668.45</v>
      </c>
      <c r="AA23" s="30">
        <v>73.27</v>
      </c>
      <c r="AB23" s="30">
        <v>165.59</v>
      </c>
      <c r="AC23" s="30">
        <v>138.91999999999999</v>
      </c>
      <c r="AD23" s="30">
        <v>226.79</v>
      </c>
      <c r="AE23" s="101">
        <v>67.5</v>
      </c>
      <c r="AF23" s="3">
        <v>77.05</v>
      </c>
      <c r="AG23" s="3">
        <v>29.83</v>
      </c>
      <c r="AH23" s="3">
        <v>25</v>
      </c>
      <c r="AI23" s="3">
        <v>362</v>
      </c>
      <c r="AJ23" s="3">
        <v>262.27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2258.8764000000001</v>
      </c>
      <c r="E24" s="32">
        <f t="shared" ref="E24:AJ24" si="2">E22*E23</f>
        <v>109.13705000000002</v>
      </c>
      <c r="F24" s="32">
        <f t="shared" si="2"/>
        <v>907.8850000000001</v>
      </c>
      <c r="G24" s="32">
        <f t="shared" si="2"/>
        <v>69.069000000000003</v>
      </c>
      <c r="H24" s="32">
        <f t="shared" si="2"/>
        <v>262.76249999999999</v>
      </c>
      <c r="I24" s="32">
        <f t="shared" si="2"/>
        <v>117.37879999999998</v>
      </c>
      <c r="J24" s="32">
        <f t="shared" si="2"/>
        <v>98.791000000000011</v>
      </c>
      <c r="K24" s="32">
        <f t="shared" si="2"/>
        <v>33.208999999999996</v>
      </c>
      <c r="L24" s="32">
        <f t="shared" si="2"/>
        <v>196.33349999999999</v>
      </c>
      <c r="M24" s="32">
        <f t="shared" si="2"/>
        <v>83.177599999999998</v>
      </c>
      <c r="N24" s="32">
        <f t="shared" si="2"/>
        <v>169.36809999999994</v>
      </c>
      <c r="O24" s="32">
        <f t="shared" si="2"/>
        <v>492.25</v>
      </c>
      <c r="P24" s="32">
        <f t="shared" si="2"/>
        <v>3621.9479999999994</v>
      </c>
      <c r="Q24" s="32">
        <f t="shared" si="2"/>
        <v>143.154</v>
      </c>
      <c r="R24" s="32">
        <f t="shared" si="2"/>
        <v>65.9208</v>
      </c>
      <c r="S24" s="32">
        <v>0.98</v>
      </c>
      <c r="T24" s="32">
        <f t="shared" si="2"/>
        <v>16.139749999999999</v>
      </c>
      <c r="U24" s="32">
        <f t="shared" si="2"/>
        <v>3.927</v>
      </c>
      <c r="V24" s="32">
        <f t="shared" si="2"/>
        <v>0</v>
      </c>
      <c r="W24" s="32">
        <f t="shared" si="2"/>
        <v>829.69039999999995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127.5043</v>
      </c>
      <c r="AC24" s="32">
        <f t="shared" si="2"/>
        <v>0</v>
      </c>
      <c r="AD24" s="32">
        <f t="shared" si="2"/>
        <v>0</v>
      </c>
      <c r="AE24" s="32">
        <f t="shared" si="2"/>
        <v>25.987500000000001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9633.4896999999983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175.15435818181814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64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0.19</v>
      </c>
      <c r="C19" s="107" t="s">
        <v>70</v>
      </c>
      <c r="D19" s="16">
        <v>9.4E-2</v>
      </c>
      <c r="E19" s="16">
        <v>6.0000000000000001E-3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0.372</v>
      </c>
      <c r="E21" s="110">
        <f t="shared" ref="E21:AJ21" si="0">SUM(E3:E20)</f>
        <v>0.03</v>
      </c>
      <c r="F21" s="110">
        <f t="shared" si="0"/>
        <v>1.7000000000000001E-2</v>
      </c>
      <c r="G21" s="110">
        <f t="shared" si="0"/>
        <v>0.01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7.8999999999999987E-2</v>
      </c>
      <c r="O21" s="110">
        <f t="shared" si="0"/>
        <v>0.2</v>
      </c>
      <c r="P21" s="110">
        <f t="shared" si="0"/>
        <v>0.09</v>
      </c>
      <c r="Q21" s="110">
        <f t="shared" si="0"/>
        <v>0.06</v>
      </c>
      <c r="R21" s="110">
        <f t="shared" si="0"/>
        <v>8.0000000000000002E-3</v>
      </c>
      <c r="S21" s="110">
        <f t="shared" si="0"/>
        <v>1.5</v>
      </c>
      <c r="T21" s="110">
        <f t="shared" si="0"/>
        <v>5.0000000000000001E-4</v>
      </c>
      <c r="U21" s="110">
        <f t="shared" si="0"/>
        <v>5.0000000000000001E-3</v>
      </c>
      <c r="V21" s="110">
        <f t="shared" si="0"/>
        <v>0</v>
      </c>
      <c r="W21" s="110">
        <f t="shared" si="0"/>
        <v>0.112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10">
        <f t="shared" si="0"/>
        <v>1.4E-2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1.1160000000000001</v>
      </c>
      <c r="E22" s="112">
        <f>E21*$D27</f>
        <v>0.09</v>
      </c>
      <c r="F22" s="112">
        <f>F21*$D27</f>
        <v>5.1000000000000004E-2</v>
      </c>
      <c r="G22" s="118">
        <f t="shared" ref="G22:U22" si="1">G21*$D27</f>
        <v>0.03</v>
      </c>
      <c r="H22" s="112">
        <f>H21*$D27</f>
        <v>0.15000000000000002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0.21599999999999997</v>
      </c>
      <c r="M22" s="112">
        <f t="shared" si="1"/>
        <v>0.10200000000000001</v>
      </c>
      <c r="N22" s="112">
        <f t="shared" si="1"/>
        <v>0.23699999999999996</v>
      </c>
      <c r="O22" s="112">
        <f t="shared" si="1"/>
        <v>0.60000000000000009</v>
      </c>
      <c r="P22" s="112">
        <f>P21*$D27</f>
        <v>0.27</v>
      </c>
      <c r="Q22" s="112">
        <f t="shared" si="1"/>
        <v>0.18</v>
      </c>
      <c r="R22" s="112">
        <f t="shared" si="1"/>
        <v>2.4E-2</v>
      </c>
      <c r="S22" s="113">
        <f>S21*$D27</f>
        <v>4.5</v>
      </c>
      <c r="T22" s="114">
        <f t="shared" si="1"/>
        <v>1.5E-3</v>
      </c>
      <c r="U22" s="114">
        <f t="shared" si="1"/>
        <v>1.4999999999999999E-2</v>
      </c>
      <c r="V22" s="118">
        <f>V21*$D27</f>
        <v>0</v>
      </c>
      <c r="W22" s="112">
        <f>W21*$D27</f>
        <v>0.33600000000000002</v>
      </c>
      <c r="X22" s="114"/>
      <c r="Y22" s="118">
        <f>Y21*$D27</f>
        <v>0</v>
      </c>
      <c r="Z22" s="112">
        <f>Z21*D27</f>
        <v>0</v>
      </c>
      <c r="AA22" s="112">
        <f>AA21*$D27</f>
        <v>0</v>
      </c>
      <c r="AB22" s="118">
        <f t="shared" ref="AB22:AJ22" si="2">AB21*$D27</f>
        <v>4.2000000000000003E-2</v>
      </c>
      <c r="AC22" s="112">
        <f t="shared" si="2"/>
        <v>0</v>
      </c>
      <c r="AD22" s="112">
        <f t="shared" si="2"/>
        <v>0</v>
      </c>
      <c r="AE22" s="112">
        <f t="shared" si="2"/>
        <v>2.1000000000000001E-2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64.150000000000006</v>
      </c>
      <c r="K23" s="115">
        <v>301.89999999999998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67.5</v>
      </c>
      <c r="AF23" s="55">
        <v>211.94</v>
      </c>
      <c r="AG23" s="55">
        <v>103.5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115.50600000000001</v>
      </c>
      <c r="E24" s="116">
        <f t="shared" ref="E24:AJ24" si="3">E22*E23</f>
        <v>6.4619999999999997</v>
      </c>
      <c r="F24" s="116">
        <f t="shared" si="3"/>
        <v>47.822700000000005</v>
      </c>
      <c r="G24" s="116">
        <f t="shared" si="3"/>
        <v>3.6869999999999998</v>
      </c>
      <c r="H24" s="116">
        <f t="shared" si="3"/>
        <v>14.332500000000001</v>
      </c>
      <c r="I24" s="116">
        <f t="shared" si="3"/>
        <v>6.0694799999999995</v>
      </c>
      <c r="J24" s="116">
        <f t="shared" si="3"/>
        <v>5.3886000000000012</v>
      </c>
      <c r="K24" s="116">
        <f t="shared" si="3"/>
        <v>1.8113999999999999</v>
      </c>
      <c r="L24" s="116">
        <f t="shared" si="3"/>
        <v>10.562399999999998</v>
      </c>
      <c r="M24" s="116">
        <f t="shared" si="3"/>
        <v>4.5369599999999997</v>
      </c>
      <c r="N24" s="116">
        <f t="shared" si="3"/>
        <v>9.2382599999999986</v>
      </c>
      <c r="O24" s="116">
        <f t="shared" si="3"/>
        <v>22.140000000000004</v>
      </c>
      <c r="P24" s="123">
        <f t="shared" si="3"/>
        <v>142.93800000000002</v>
      </c>
      <c r="Q24" s="116">
        <f t="shared" si="3"/>
        <v>7.8083999999999998</v>
      </c>
      <c r="R24" s="116">
        <f t="shared" si="3"/>
        <v>3.468</v>
      </c>
      <c r="S24" s="116">
        <f t="shared" si="3"/>
        <v>43.425000000000004</v>
      </c>
      <c r="T24" s="116">
        <f t="shared" si="3"/>
        <v>0.83190000000000008</v>
      </c>
      <c r="U24" s="116">
        <f t="shared" si="3"/>
        <v>0.20699999999999999</v>
      </c>
      <c r="V24" s="116">
        <f t="shared" si="3"/>
        <v>0</v>
      </c>
      <c r="W24" s="116">
        <f t="shared" si="3"/>
        <v>49.190400000000004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0</v>
      </c>
      <c r="AB24" s="116">
        <f t="shared" si="3"/>
        <v>6.8082000000000003</v>
      </c>
      <c r="AC24" s="116">
        <f t="shared" si="3"/>
        <v>0</v>
      </c>
      <c r="AD24" s="116">
        <f t="shared" si="3"/>
        <v>0</v>
      </c>
      <c r="AE24" s="116">
        <f t="shared" si="3"/>
        <v>1.4175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503.65170000000012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167.88390000000004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71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66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67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68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</v>
      </c>
      <c r="P13" s="16">
        <v>7.4999999999999997E-2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69</v>
      </c>
      <c r="D18" s="16">
        <v>4.2000000000000003E-2</v>
      </c>
      <c r="E18" s="16"/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>
        <v>4.2000000000000003E-2</v>
      </c>
      <c r="O18" s="16"/>
      <c r="P18" s="16"/>
      <c r="Q18" s="16"/>
      <c r="R18" s="16"/>
      <c r="S18" s="68">
        <v>1.5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70</v>
      </c>
      <c r="D19" s="16">
        <v>8.1000000000000003E-2</v>
      </c>
      <c r="E19" s="16">
        <v>5.0000000000000001E-3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>
        <v>5.0000000000000001E-4</v>
      </c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0.27500000000000002</v>
      </c>
      <c r="E21" s="92">
        <f t="shared" ref="E21:AJ21" si="0">SUM(E3:E20)</f>
        <v>2.6000000000000002E-2</v>
      </c>
      <c r="F21" s="92">
        <f t="shared" si="0"/>
        <v>1.3000000000000001E-2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>SUM(M3:M20)</f>
        <v>2.5000000000000001E-2</v>
      </c>
      <c r="N21" s="92">
        <f>SUM(N3:N20)</f>
        <v>6.9000000000000006E-2</v>
      </c>
      <c r="O21" s="92">
        <f t="shared" si="0"/>
        <v>0.13</v>
      </c>
      <c r="P21" s="92">
        <f t="shared" si="0"/>
        <v>7.4999999999999997E-2</v>
      </c>
      <c r="Q21" s="92">
        <f t="shared" si="0"/>
        <v>0.04</v>
      </c>
      <c r="R21" s="92">
        <f t="shared" si="0"/>
        <v>6.0000000000000001E-3</v>
      </c>
      <c r="S21" s="92">
        <f t="shared" si="0"/>
        <v>1.5</v>
      </c>
      <c r="T21" s="92">
        <f t="shared" si="0"/>
        <v>5.0000000000000001E-4</v>
      </c>
      <c r="U21" s="92">
        <f t="shared" si="0"/>
        <v>2E-3</v>
      </c>
      <c r="V21" s="92">
        <f t="shared" si="0"/>
        <v>0</v>
      </c>
      <c r="W21" s="92">
        <f t="shared" si="0"/>
        <v>0.106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3.3000000000000003</v>
      </c>
      <c r="E22" s="93">
        <f>E21*$D27</f>
        <v>0.31200000000000006</v>
      </c>
      <c r="F22" s="93">
        <f>F21*$D27</f>
        <v>0.15600000000000003</v>
      </c>
      <c r="G22" s="93">
        <f t="shared" ref="G22:Q22" si="1">G21*$D27</f>
        <v>8.4000000000000005E-2</v>
      </c>
      <c r="H22" s="93">
        <f>H21*$D27</f>
        <v>0.47999999999999993</v>
      </c>
      <c r="I22" s="93">
        <f>I21*$D27</f>
        <v>0.36</v>
      </c>
      <c r="J22" s="93">
        <f t="shared" si="1"/>
        <v>0.24</v>
      </c>
      <c r="K22" s="94">
        <f>K21*$D27</f>
        <v>2.4E-2</v>
      </c>
      <c r="L22" s="93">
        <f t="shared" si="1"/>
        <v>0.86399999999999988</v>
      </c>
      <c r="M22" s="93">
        <f t="shared" si="1"/>
        <v>0.30000000000000004</v>
      </c>
      <c r="N22" s="93">
        <f t="shared" si="1"/>
        <v>0.82800000000000007</v>
      </c>
      <c r="O22" s="93">
        <f t="shared" si="1"/>
        <v>1.56</v>
      </c>
      <c r="P22" s="93">
        <f>P21*$D27</f>
        <v>0.89999999999999991</v>
      </c>
      <c r="Q22" s="93">
        <f t="shared" si="1"/>
        <v>0.48</v>
      </c>
      <c r="R22" s="93">
        <f>R21*$D27</f>
        <v>7.2000000000000008E-2</v>
      </c>
      <c r="S22" s="95">
        <f>S21*$D27</f>
        <v>18</v>
      </c>
      <c r="T22" s="96">
        <f>T21*$D27</f>
        <v>6.0000000000000001E-3</v>
      </c>
      <c r="U22" s="97">
        <f>U21*D27</f>
        <v>2.4E-2</v>
      </c>
      <c r="V22" s="97">
        <f t="shared" ref="V22:AA22" si="2">V21*$D27</f>
        <v>0</v>
      </c>
      <c r="W22" s="93">
        <f t="shared" si="2"/>
        <v>1.272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0.12</v>
      </c>
      <c r="AC22" s="93">
        <f t="shared" si="3"/>
        <v>0</v>
      </c>
      <c r="AD22" s="93">
        <f t="shared" si="3"/>
        <v>8.4000000000000005E-2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109.23</v>
      </c>
      <c r="E23" s="66">
        <v>64.010000000000005</v>
      </c>
      <c r="F23" s="66">
        <v>971</v>
      </c>
      <c r="G23" s="66">
        <v>125.58</v>
      </c>
      <c r="H23" s="66">
        <v>95.55</v>
      </c>
      <c r="I23" s="66">
        <v>54.68</v>
      </c>
      <c r="J23" s="66">
        <v>64.150000000000006</v>
      </c>
      <c r="K23" s="66">
        <v>301.89999999999998</v>
      </c>
      <c r="L23" s="66">
        <v>48.9</v>
      </c>
      <c r="M23" s="66">
        <v>44.48</v>
      </c>
      <c r="N23" s="66">
        <v>38.979999999999997</v>
      </c>
      <c r="O23" s="66">
        <v>44.75</v>
      </c>
      <c r="P23" s="66">
        <v>548.78</v>
      </c>
      <c r="Q23" s="66">
        <v>43.38</v>
      </c>
      <c r="R23" s="77">
        <v>149.82</v>
      </c>
      <c r="S23" s="69">
        <v>9.65</v>
      </c>
      <c r="T23" s="72">
        <v>586.9</v>
      </c>
      <c r="U23" s="75">
        <v>14.28</v>
      </c>
      <c r="V23" s="66">
        <v>287.3</v>
      </c>
      <c r="W23" s="66">
        <v>134.69</v>
      </c>
      <c r="X23" s="66">
        <v>40.15</v>
      </c>
      <c r="Y23" s="66">
        <v>668.45</v>
      </c>
      <c r="Z23" s="66">
        <v>73.27</v>
      </c>
      <c r="AA23" s="77">
        <v>138.91999999999999</v>
      </c>
      <c r="AB23" s="66">
        <v>165.69</v>
      </c>
      <c r="AC23" s="66">
        <v>226.79</v>
      </c>
      <c r="AD23" s="66">
        <v>67.5</v>
      </c>
      <c r="AE23" s="103">
        <v>29.83</v>
      </c>
      <c r="AF23" s="99">
        <v>103.53</v>
      </c>
      <c r="AG23" s="99">
        <v>362</v>
      </c>
      <c r="AH23" s="99">
        <v>262.27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360.45900000000006</v>
      </c>
      <c r="E24" s="98">
        <f t="shared" ref="E24:AJ24" si="10">E22*E23</f>
        <v>19.971120000000006</v>
      </c>
      <c r="F24" s="98">
        <f t="shared" si="10"/>
        <v>151.47600000000003</v>
      </c>
      <c r="G24" s="98">
        <f t="shared" si="10"/>
        <v>10.548720000000001</v>
      </c>
      <c r="H24" s="98">
        <f t="shared" si="10"/>
        <v>45.86399999999999</v>
      </c>
      <c r="I24" s="98">
        <f t="shared" si="10"/>
        <v>19.684799999999999</v>
      </c>
      <c r="J24" s="98">
        <f t="shared" si="10"/>
        <v>15.396000000000001</v>
      </c>
      <c r="K24" s="98">
        <f t="shared" si="10"/>
        <v>7.2455999999999996</v>
      </c>
      <c r="L24" s="98">
        <f t="shared" si="10"/>
        <v>42.249599999999994</v>
      </c>
      <c r="M24" s="98">
        <f t="shared" si="10"/>
        <v>13.344000000000001</v>
      </c>
      <c r="N24" s="98">
        <f t="shared" si="10"/>
        <v>32.275440000000003</v>
      </c>
      <c r="O24" s="98">
        <f t="shared" si="10"/>
        <v>69.81</v>
      </c>
      <c r="P24" s="98">
        <f t="shared" si="10"/>
        <v>493.90199999999993</v>
      </c>
      <c r="Q24" s="98">
        <f t="shared" si="10"/>
        <v>20.822400000000002</v>
      </c>
      <c r="R24" s="98">
        <f t="shared" si="10"/>
        <v>10.787040000000001</v>
      </c>
      <c r="S24" s="98">
        <f t="shared" si="10"/>
        <v>173.70000000000002</v>
      </c>
      <c r="T24" s="98">
        <f t="shared" si="10"/>
        <v>3.5213999999999999</v>
      </c>
      <c r="U24" s="98">
        <f t="shared" si="10"/>
        <v>0.34271999999999997</v>
      </c>
      <c r="V24" s="98">
        <f t="shared" si="10"/>
        <v>0</v>
      </c>
      <c r="W24" s="98">
        <f t="shared" si="10"/>
        <v>171.32568000000001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19.8828</v>
      </c>
      <c r="AC24" s="98">
        <f t="shared" si="10"/>
        <v>0</v>
      </c>
      <c r="AD24" s="98">
        <f t="shared" si="10"/>
        <v>5.67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1688.2783200000001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140.68986000000001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64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0.19</v>
      </c>
      <c r="C19" s="107" t="s">
        <v>70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0.372</v>
      </c>
      <c r="E21" s="27">
        <f t="shared" ref="E21:AI21" si="0">SUM(E3:E20)</f>
        <v>0.03</v>
      </c>
      <c r="F21" s="27">
        <f t="shared" si="0"/>
        <v>1.7000000000000001E-2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0.372</v>
      </c>
      <c r="E22" s="76">
        <f t="shared" ref="E22:AI22" si="1">E21*$D27</f>
        <v>0.03</v>
      </c>
      <c r="F22" s="76">
        <f t="shared" si="1"/>
        <v>1.7000000000000001E-2</v>
      </c>
      <c r="G22" s="76">
        <f t="shared" si="1"/>
        <v>0.01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7.8999999999999987E-2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</v>
      </c>
      <c r="W22" s="122">
        <f t="shared" si="1"/>
        <v>0.112</v>
      </c>
      <c r="X22" s="122">
        <f t="shared" si="1"/>
        <v>0</v>
      </c>
      <c r="Y22" s="76">
        <f t="shared" si="1"/>
        <v>0</v>
      </c>
      <c r="Z22" s="76">
        <f t="shared" si="1"/>
        <v>0</v>
      </c>
      <c r="AA22" s="122">
        <f t="shared" si="1"/>
        <v>1.4E-2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64.150000000000006</v>
      </c>
      <c r="K23" s="30">
        <v>301.89999999999998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67.5</v>
      </c>
      <c r="AD23" s="101">
        <v>211.94</v>
      </c>
      <c r="AE23" s="3">
        <v>247.5</v>
      </c>
      <c r="AF23" s="3">
        <v>103.53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38.502000000000002</v>
      </c>
      <c r="E24" s="32">
        <f t="shared" ref="E24:AI24" si="2">E22*E23</f>
        <v>2.1539999999999999</v>
      </c>
      <c r="F24" s="32">
        <f t="shared" si="2"/>
        <v>15.940900000000003</v>
      </c>
      <c r="G24" s="32">
        <f t="shared" si="2"/>
        <v>1.1599999999999999</v>
      </c>
      <c r="H24" s="32">
        <f t="shared" si="2"/>
        <v>4.7774999999999999</v>
      </c>
      <c r="I24" s="32">
        <f t="shared" si="2"/>
        <v>2.0231599999999998</v>
      </c>
      <c r="J24" s="32">
        <f t="shared" si="2"/>
        <v>1.7962000000000002</v>
      </c>
      <c r="K24" s="32">
        <f t="shared" si="2"/>
        <v>0.6038</v>
      </c>
      <c r="L24" s="32">
        <f t="shared" si="2"/>
        <v>3.0527999999999995</v>
      </c>
      <c r="M24" s="32">
        <f t="shared" si="2"/>
        <v>1.5123200000000001</v>
      </c>
      <c r="N24" s="32">
        <f t="shared" si="2"/>
        <v>3.0794199999999994</v>
      </c>
      <c r="O24" s="32">
        <f t="shared" si="2"/>
        <v>7.38</v>
      </c>
      <c r="P24" s="32">
        <f t="shared" si="2"/>
        <v>47.645999999999994</v>
      </c>
      <c r="Q24" s="32">
        <f t="shared" si="2"/>
        <v>2.6028000000000002</v>
      </c>
      <c r="R24" s="32">
        <f t="shared" si="2"/>
        <v>1.1559999999999999</v>
      </c>
      <c r="S24" s="32">
        <f t="shared" si="2"/>
        <v>9.65</v>
      </c>
      <c r="T24" s="32">
        <f t="shared" si="2"/>
        <v>2.7730000000000001</v>
      </c>
      <c r="U24" s="32">
        <f t="shared" si="2"/>
        <v>7.1400000000000005E-2</v>
      </c>
      <c r="V24" s="32">
        <f t="shared" si="2"/>
        <v>0</v>
      </c>
      <c r="W24" s="32">
        <f t="shared" si="2"/>
        <v>16.396800000000002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2.2694000000000001</v>
      </c>
      <c r="AB24" s="32">
        <f t="shared" si="2"/>
        <v>0</v>
      </c>
      <c r="AC24" s="32">
        <f t="shared" si="2"/>
        <v>0.47250000000000003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165.02000000000004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165.02000000000004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2025-04-11T06:13:27Z</cp:lastPrinted>
  <dcterms:created xsi:type="dcterms:W3CDTF">2014-07-11T13:42:12Z</dcterms:created>
  <dcterms:modified xsi:type="dcterms:W3CDTF">2025-04-11T06:17:52Z</dcterms:modified>
</cp:coreProperties>
</file>