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0B49E70B-2AD1-4F30-889C-254F23A7F91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<sst xmlns="http://schemas.openxmlformats.org/spreadsheetml/2006/main" count="289" uniqueCount="71">
  <si>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</si>
  <si>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</si>
  <si>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</si>
  <si>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</si>
  <si>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</si>
  <si>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</si>
  <si>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</si>
  <si>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</si>
  <si>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</si>
  <si>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</si>
  <si>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</si>
  <si>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</si>
  <si>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</si>
  <si>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</si>
  <si>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</si>
  <si>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</si>
  <si>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</si>
  <si>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</si>
  <si>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</si>
  <si>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</si>
  <si>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</si>
  <si>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</si>
  <si>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</si>
  <si>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</si>
  <si>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</si>
  <si>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</si>
  <si>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</si>
  <si>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</si>
  <si>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</si>
  <si>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</si>
  <si>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</si>
  <si>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</si>
  <si>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</si>
  <si>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</si>
  <si>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</si>
  <si>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</si>
  <si>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</si>
  <si>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</si>
  <si>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</si>
  <si>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</si>
  <si>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</si>
  <si>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</si>
  <si>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</si>
  <si>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</si>
  <si>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</si>
  <si>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</si>
  <si>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</si>
  <si>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</si>
  <si>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</si>
  <si>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</si>
  <si>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</si>
  <si>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</si>
  <si>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</si>
  <si>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</si>
  <si>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</si>
  <si>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</si>
  <si>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свекольная</t>
  </si>
  <si>
    <t>какао</t>
  </si>
  <si>
    <t>изюи</t>
  </si>
  <si>
    <t>мол сгущ</t>
  </si>
  <si>
    <t>лим кт</t>
  </si>
  <si>
    <t>курица</t>
  </si>
  <si>
    <t>суп мол рисов</t>
  </si>
  <si>
    <t>какао с молоком</t>
  </si>
  <si>
    <t>рассол со смет</t>
  </si>
  <si>
    <t>картоф пюре</t>
  </si>
  <si>
    <t>котлета мясная</t>
  </si>
  <si>
    <t>ватрушка</t>
  </si>
  <si>
    <t>рис</t>
  </si>
  <si>
    <t>огур сол</t>
  </si>
  <si>
    <t>перлов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</si>
</sst>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61</v>
      </c>
      <c r="AF2" s="91" t="s">
        <v>69</v>
      </c>
      <c r="AG2" s="91" t="s">
        <v>70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2.5000000000000001E-2</v>
      </c>
      <c r="AG12" s="102">
        <v>8.0000000000000002E-3</v>
      </c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65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0.09</v>
      </c>
      <c r="C14" s="107" t="s">
        <v>66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0.09</v>
      </c>
      <c r="C18" s="107" t="s">
        <v>67</v>
      </c>
      <c r="D18" s="16">
        <v>2.1999999999999999E-2</v>
      </c>
      <c r="E18" s="16">
        <v>1.4999999999999999E-2</v>
      </c>
      <c r="F18" s="16">
        <v>6.0000000000000001E-3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3.5999999999999997E-2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0.04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0.193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0.29199999999999998</v>
      </c>
      <c r="E21" s="27">
        <f t="shared" ref="E21:AJ21" si="0">SUM(E3:E20)</f>
        <v>3.9E-2</v>
      </c>
      <c r="F21" s="27">
        <f t="shared" si="0"/>
        <v>2.7000000000000003E-2</v>
      </c>
      <c r="G21" s="27">
        <f t="shared" si="0"/>
        <v>9.0000000000000011E-3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0.24199999999999999</v>
      </c>
      <c r="M21" s="27">
        <f t="shared" si="0"/>
        <v>2.1999999999999999E-2</v>
      </c>
      <c r="N21" s="27">
        <f t="shared" si="0"/>
        <v>0.02</v>
      </c>
      <c r="O21" s="27">
        <f t="shared" si="0"/>
        <v>0</v>
      </c>
      <c r="P21" s="27">
        <f t="shared" si="0"/>
        <v>0.104</v>
      </c>
      <c r="Q21" s="27">
        <f t="shared" si="0"/>
        <v>0.06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0.112</v>
      </c>
      <c r="X21" s="27"/>
      <c r="Y21" s="27">
        <f t="shared" si="0"/>
        <v>3.5999999999999997E-2</v>
      </c>
      <c r="Z21" s="27">
        <f t="shared" si="0"/>
        <v>0</v>
      </c>
      <c r="AA21" s="27">
        <f t="shared" si="0"/>
        <v>0.193</v>
      </c>
      <c r="AB21" s="27">
        <f t="shared" si="0"/>
        <v>8.0000000000000002E-3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2.5000000000000001E-2</v>
      </c>
      <c r="AG21" s="27">
        <f t="shared" si="0"/>
        <v>8.0000000000000002E-3</v>
      </c>
      <c r="AH21" s="27">
        <f t="shared" si="0"/>
        <v>0</v>
      </c>
      <c r="AI21" s="27">
        <f t="shared" si="0"/>
        <v>0.04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15.475999999999999</v>
      </c>
      <c r="E22" s="76">
        <f>E21*$D27</f>
        <v>2.0670000000000002</v>
      </c>
      <c r="F22" s="76">
        <f>F21*$D27</f>
        <v>1.4310000000000003</v>
      </c>
      <c r="G22" s="76">
        <f t="shared" ref="G22:AE22" si="1">G21*$D27</f>
        <v>0.47700000000000004</v>
      </c>
      <c r="H22" s="76">
        <f>H21*$D27</f>
        <v>3.5510000000000002</v>
      </c>
      <c r="I22" s="76">
        <f>I21*$D27</f>
        <v>1.9609999999999999</v>
      </c>
      <c r="J22" s="76">
        <f>J21*$D27</f>
        <v>1.484</v>
      </c>
      <c r="K22" s="76">
        <f>K21*$D27</f>
        <v>0.106</v>
      </c>
      <c r="L22" s="76">
        <f t="shared" si="1"/>
        <v>12.826000000000001</v>
      </c>
      <c r="M22" s="76">
        <f t="shared" si="1"/>
        <v>1.1659999999999999</v>
      </c>
      <c r="N22" s="76">
        <f t="shared" si="1"/>
        <v>1.06</v>
      </c>
      <c r="O22" s="76">
        <f t="shared" si="1"/>
        <v>0</v>
      </c>
      <c r="P22" s="76">
        <f>P21*$D27</f>
        <v>5.5119999999999996</v>
      </c>
      <c r="Q22" s="76">
        <f t="shared" si="1"/>
        <v>3.1799999999999997</v>
      </c>
      <c r="R22" s="76">
        <f t="shared" si="1"/>
        <v>0.42399999999999999</v>
      </c>
      <c r="S22" s="125">
        <f t="shared" si="1"/>
        <v>13.25</v>
      </c>
      <c r="T22" s="76">
        <f t="shared" si="1"/>
        <v>0</v>
      </c>
      <c r="U22" s="76">
        <f t="shared" si="1"/>
        <v>0.26500000000000001</v>
      </c>
      <c r="V22" s="76">
        <f t="shared" si="1"/>
        <v>0.63600000000000001</v>
      </c>
      <c r="W22" s="76">
        <f t="shared" si="1"/>
        <v>5.9359999999999999</v>
      </c>
      <c r="X22" s="76">
        <v>0.1</v>
      </c>
      <c r="Y22" s="76">
        <f t="shared" si="1"/>
        <v>1.9079999999999999</v>
      </c>
      <c r="Z22" s="76">
        <f t="shared" si="1"/>
        <v>0</v>
      </c>
      <c r="AA22" s="76">
        <f t="shared" si="1"/>
        <v>10.229000000000001</v>
      </c>
      <c r="AB22" s="76">
        <f t="shared" si="1"/>
        <v>0.42399999999999999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>
        <v>2.86</v>
      </c>
      <c r="AG22" s="76">
        <v>0.65</v>
      </c>
      <c r="AH22" s="76"/>
      <c r="AI22" s="76">
        <v>2.1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109.23</v>
      </c>
      <c r="E23" s="30">
        <v>64.010000000000005</v>
      </c>
      <c r="F23" s="30">
        <v>971</v>
      </c>
      <c r="G23" s="30">
        <v>125.58</v>
      </c>
      <c r="H23" s="30">
        <v>95.55</v>
      </c>
      <c r="I23" s="30">
        <v>57.68</v>
      </c>
      <c r="J23" s="30">
        <v>108.37</v>
      </c>
      <c r="K23" s="30">
        <v>301.89999999999998</v>
      </c>
      <c r="L23" s="30">
        <v>48.9</v>
      </c>
      <c r="M23" s="30">
        <v>44.48</v>
      </c>
      <c r="N23" s="30">
        <v>38.979999999999997</v>
      </c>
      <c r="O23" s="30">
        <v>44.75</v>
      </c>
      <c r="P23" s="30">
        <v>548.78</v>
      </c>
      <c r="Q23" s="30">
        <v>43.38</v>
      </c>
      <c r="R23" s="30">
        <v>149.82</v>
      </c>
      <c r="S23" s="30">
        <v>9.65</v>
      </c>
      <c r="T23" s="30">
        <v>586.9</v>
      </c>
      <c r="U23" s="30">
        <v>14.28</v>
      </c>
      <c r="V23" s="30">
        <v>287.3</v>
      </c>
      <c r="W23" s="30">
        <v>134.69</v>
      </c>
      <c r="X23" s="30">
        <v>137.1</v>
      </c>
      <c r="Y23" s="30">
        <v>40.15</v>
      </c>
      <c r="Z23" s="30">
        <v>668.45</v>
      </c>
      <c r="AA23" s="30">
        <v>73.27</v>
      </c>
      <c r="AB23" s="30">
        <v>165.59</v>
      </c>
      <c r="AC23" s="30">
        <v>138.91999999999999</v>
      </c>
      <c r="AD23" s="30">
        <v>226.79</v>
      </c>
      <c r="AE23" s="101">
        <v>211.94</v>
      </c>
      <c r="AF23" s="3">
        <v>77.05</v>
      </c>
      <c r="AG23" s="3">
        <v>29.83</v>
      </c>
      <c r="AH23" s="3">
        <v>25</v>
      </c>
      <c r="AI23" s="3">
        <v>362</v>
      </c>
      <c r="AJ23" s="3">
        <v>262.27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1690.4434799999999</v>
      </c>
      <c r="E24" s="32">
        <f t="shared" ref="E24:AJ24" si="2">E22*E23</f>
        <v>132.30867000000003</v>
      </c>
      <c r="F24" s="32">
        <f t="shared" si="2"/>
        <v>1389.5010000000002</v>
      </c>
      <c r="G24" s="32">
        <f t="shared" si="2"/>
        <v>59.901660000000007</v>
      </c>
      <c r="H24" s="32">
        <f t="shared" si="2"/>
        <v>339.29804999999999</v>
      </c>
      <c r="I24" s="32">
        <f t="shared" si="2"/>
        <v>113.11048</v>
      </c>
      <c r="J24" s="32">
        <f t="shared" si="2"/>
        <v>160.82107999999999</v>
      </c>
      <c r="K24" s="32">
        <f t="shared" si="2"/>
        <v>32.001399999999997</v>
      </c>
      <c r="L24" s="32">
        <f t="shared" si="2"/>
        <v>627.19140000000004</v>
      </c>
      <c r="M24" s="32">
        <f t="shared" si="2"/>
        <v>51.863679999999995</v>
      </c>
      <c r="N24" s="32">
        <f t="shared" si="2"/>
        <v>41.318799999999996</v>
      </c>
      <c r="O24" s="32">
        <f t="shared" si="2"/>
        <v>0</v>
      </c>
      <c r="P24" s="32">
        <f t="shared" si="2"/>
        <v>3024.8753599999995</v>
      </c>
      <c r="Q24" s="32">
        <f t="shared" si="2"/>
        <v>137.94839999999999</v>
      </c>
      <c r="R24" s="32">
        <f t="shared" si="2"/>
        <v>63.523679999999999</v>
      </c>
      <c r="S24" s="32">
        <v>0.98</v>
      </c>
      <c r="T24" s="32">
        <f t="shared" si="2"/>
        <v>0</v>
      </c>
      <c r="U24" s="32">
        <f t="shared" si="2"/>
        <v>3.7842000000000002</v>
      </c>
      <c r="V24" s="32">
        <f t="shared" si="2"/>
        <v>182.72280000000001</v>
      </c>
      <c r="W24" s="32">
        <f t="shared" si="2"/>
        <v>799.51983999999993</v>
      </c>
      <c r="X24" s="32">
        <f t="shared" si="2"/>
        <v>13.71</v>
      </c>
      <c r="Y24" s="32">
        <f t="shared" si="2"/>
        <v>76.606199999999987</v>
      </c>
      <c r="Z24" s="32">
        <f t="shared" si="2"/>
        <v>0</v>
      </c>
      <c r="AA24" s="32">
        <f t="shared" si="2"/>
        <v>749.47883000000002</v>
      </c>
      <c r="AB24" s="32">
        <f t="shared" si="2"/>
        <v>70.210160000000002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220.36299999999997</v>
      </c>
      <c r="AG24" s="32">
        <f t="shared" si="2"/>
        <v>19.389499999999998</v>
      </c>
      <c r="AH24" s="32">
        <f t="shared" si="2"/>
        <v>0</v>
      </c>
      <c r="AI24" s="32">
        <f t="shared" si="2"/>
        <v>760.2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10761.071670000001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203.03908811320758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2"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70</v>
      </c>
      <c r="AF2" s="117" t="s">
        <v>61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>
        <v>8.0000000000000002E-3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65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0.09</v>
      </c>
      <c r="C14" s="107" t="s">
        <v>66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0.09</v>
      </c>
      <c r="C18" s="107" t="s">
        <v>67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0.04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0.29399999999999998</v>
      </c>
      <c r="E21" s="110">
        <f t="shared" ref="E21:AJ21" si="0">SUM(E3:E20)</f>
        <v>3.9E-2</v>
      </c>
      <c r="F21" s="110">
        <f t="shared" si="0"/>
        <v>2.6000000000000002E-2</v>
      </c>
      <c r="G21" s="110">
        <f t="shared" si="0"/>
        <v>9.0000000000000011E-3</v>
      </c>
      <c r="H21" s="110">
        <f t="shared" si="0"/>
        <v>6.7000000000000004E-2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0.24199999999999999</v>
      </c>
      <c r="M21" s="110">
        <f t="shared" si="0"/>
        <v>2.1999999999999999E-2</v>
      </c>
      <c r="N21" s="110">
        <f t="shared" si="0"/>
        <v>0.02</v>
      </c>
      <c r="O21" s="110">
        <f t="shared" si="0"/>
        <v>0</v>
      </c>
      <c r="P21" s="110">
        <f t="shared" si="0"/>
        <v>0.104</v>
      </c>
      <c r="Q21" s="110">
        <f t="shared" si="0"/>
        <v>0.06</v>
      </c>
      <c r="R21" s="110">
        <f t="shared" si="0"/>
        <v>8.0000000000000002E-3</v>
      </c>
      <c r="S21" s="110">
        <f t="shared" si="0"/>
        <v>0.25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3.5000000000000003E-2</v>
      </c>
      <c r="Z21" s="110">
        <f t="shared" si="0"/>
        <v>0</v>
      </c>
      <c r="AA21" s="110">
        <f t="shared" si="0"/>
        <v>0.18</v>
      </c>
      <c r="AB21" s="110">
        <f t="shared" si="0"/>
        <v>8.0000000000000002E-3</v>
      </c>
      <c r="AC21" s="110">
        <f t="shared" si="0"/>
        <v>0</v>
      </c>
      <c r="AD21" s="110">
        <f t="shared" si="0"/>
        <v>0</v>
      </c>
      <c r="AE21" s="110">
        <f t="shared" si="0"/>
        <v>8.0000000000000002E-3</v>
      </c>
      <c r="AF21" s="110">
        <f t="shared" si="0"/>
        <v>0</v>
      </c>
      <c r="AG21" s="110">
        <f t="shared" si="0"/>
        <v>0</v>
      </c>
      <c r="AH21" s="110">
        <f t="shared" si="0"/>
        <v>0.04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0.8819999999999999</v>
      </c>
      <c r="E22" s="112">
        <f>E21*$D27</f>
        <v>0.11699999999999999</v>
      </c>
      <c r="F22" s="112">
        <f>F21*$D27</f>
        <v>7.8000000000000014E-2</v>
      </c>
      <c r="G22" s="118">
        <f t="shared" ref="G22:U22" si="1">G21*$D27</f>
        <v>2.7000000000000003E-2</v>
      </c>
      <c r="H22" s="112">
        <f>H21*$D27</f>
        <v>0.20100000000000001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0.72599999999999998</v>
      </c>
      <c r="M22" s="112">
        <f t="shared" si="1"/>
        <v>6.6000000000000003E-2</v>
      </c>
      <c r="N22" s="112">
        <f t="shared" si="1"/>
        <v>0.06</v>
      </c>
      <c r="O22" s="112">
        <f t="shared" si="1"/>
        <v>0</v>
      </c>
      <c r="P22" s="112">
        <f>P21*$D27</f>
        <v>0.312</v>
      </c>
      <c r="Q22" s="112">
        <f t="shared" si="1"/>
        <v>0.18</v>
      </c>
      <c r="R22" s="112">
        <f t="shared" si="1"/>
        <v>2.4E-2</v>
      </c>
      <c r="S22" s="113">
        <f>S21*$D27</f>
        <v>0.75</v>
      </c>
      <c r="T22" s="114">
        <f t="shared" si="1"/>
        <v>0</v>
      </c>
      <c r="U22" s="114">
        <f t="shared" si="1"/>
        <v>1.4999999999999999E-2</v>
      </c>
      <c r="V22" s="118">
        <f>V21*$D27</f>
        <v>0.03</v>
      </c>
      <c r="W22" s="112">
        <f>W21*$D27</f>
        <v>0.33600000000000002</v>
      </c>
      <c r="X22" s="114"/>
      <c r="Y22" s="118">
        <f>Y21*$D27</f>
        <v>0.10500000000000001</v>
      </c>
      <c r="Z22" s="112">
        <f>Z21*D27</f>
        <v>0</v>
      </c>
      <c r="AA22" s="112">
        <f>AA21*$D27</f>
        <v>0.54</v>
      </c>
      <c r="AB22" s="118">
        <f t="shared" ref="AB22:AJ22" si="2">AB21*$D27</f>
        <v>2.4E-2</v>
      </c>
      <c r="AC22" s="112">
        <f t="shared" si="2"/>
        <v>0</v>
      </c>
      <c r="AD22" s="112">
        <f t="shared" si="2"/>
        <v>0</v>
      </c>
      <c r="AE22" s="112">
        <f t="shared" si="2"/>
        <v>2.4E-2</v>
      </c>
      <c r="AF22" s="112">
        <f t="shared" si="2"/>
        <v>0</v>
      </c>
      <c r="AG22" s="118">
        <f t="shared" si="2"/>
        <v>0</v>
      </c>
      <c r="AH22" s="112">
        <f t="shared" si="2"/>
        <v>0.12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95.55</v>
      </c>
      <c r="I23" s="115">
        <v>54.68</v>
      </c>
      <c r="J23" s="115">
        <v>108.37</v>
      </c>
      <c r="K23" s="115">
        <v>301.89999999999998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29.83</v>
      </c>
      <c r="AF23" s="55">
        <v>211.94</v>
      </c>
      <c r="AG23" s="55">
        <v>103.5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91.286999999999992</v>
      </c>
      <c r="E24" s="116">
        <f t="shared" ref="E24:AJ24" si="3">E22*E23</f>
        <v>8.400599999999999</v>
      </c>
      <c r="F24" s="116">
        <f t="shared" si="3"/>
        <v>73.14060000000002</v>
      </c>
      <c r="G24" s="116">
        <f t="shared" si="3"/>
        <v>3.3183000000000007</v>
      </c>
      <c r="H24" s="116">
        <f t="shared" si="3"/>
        <v>19.205550000000002</v>
      </c>
      <c r="I24" s="116">
        <f t="shared" si="3"/>
        <v>6.0694799999999995</v>
      </c>
      <c r="J24" s="116">
        <f t="shared" si="3"/>
        <v>9.1030800000000003</v>
      </c>
      <c r="K24" s="116">
        <f t="shared" si="3"/>
        <v>1.8113999999999999</v>
      </c>
      <c r="L24" s="116">
        <f t="shared" si="3"/>
        <v>35.501399999999997</v>
      </c>
      <c r="M24" s="116">
        <f t="shared" si="3"/>
        <v>2.9356800000000001</v>
      </c>
      <c r="N24" s="116">
        <f t="shared" si="3"/>
        <v>2.3387999999999995</v>
      </c>
      <c r="O24" s="116">
        <f t="shared" si="3"/>
        <v>0</v>
      </c>
      <c r="P24" s="123">
        <f t="shared" si="3"/>
        <v>165.1728</v>
      </c>
      <c r="Q24" s="116">
        <f t="shared" si="3"/>
        <v>7.8083999999999998</v>
      </c>
      <c r="R24" s="116">
        <f t="shared" si="3"/>
        <v>3.468</v>
      </c>
      <c r="S24" s="116">
        <f t="shared" si="3"/>
        <v>7.2375000000000007</v>
      </c>
      <c r="T24" s="116">
        <f t="shared" si="3"/>
        <v>0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49.190400000000004</v>
      </c>
      <c r="X24" s="116">
        <f t="shared" si="3"/>
        <v>0</v>
      </c>
      <c r="Y24" s="116">
        <f t="shared" si="3"/>
        <v>4.1580000000000004</v>
      </c>
      <c r="Z24" s="116">
        <f t="shared" si="3"/>
        <v>0</v>
      </c>
      <c r="AA24" s="116">
        <f t="shared" si="3"/>
        <v>38.286000000000008</v>
      </c>
      <c r="AB24" s="116">
        <f t="shared" si="3"/>
        <v>3.8904000000000001</v>
      </c>
      <c r="AC24" s="116">
        <f t="shared" si="3"/>
        <v>0</v>
      </c>
      <c r="AD24" s="116">
        <f t="shared" si="3"/>
        <v>0</v>
      </c>
      <c r="AE24" s="116">
        <f t="shared" si="3"/>
        <v>0.71592</v>
      </c>
      <c r="AF24" s="116">
        <f t="shared" si="3"/>
        <v>0</v>
      </c>
      <c r="AG24" s="116">
        <f t="shared" si="3"/>
        <v>0</v>
      </c>
      <c r="AH24" s="116">
        <f t="shared" si="3"/>
        <v>43.44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584.74730999999997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194.91576999999998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69</v>
      </c>
      <c r="AE2" s="100" t="s">
        <v>70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62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63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1.6E-2</v>
      </c>
      <c r="O12" s="16"/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/>
      <c r="AC12" s="16"/>
      <c r="AD12" s="16">
        <v>1.2E-2</v>
      </c>
      <c r="AE12" s="102">
        <v>8.0000000000000002E-3</v>
      </c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65</v>
      </c>
      <c r="D13" s="16">
        <v>0.02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66</v>
      </c>
      <c r="D14" s="16">
        <v>1.6E-2</v>
      </c>
      <c r="E14" s="16"/>
      <c r="F14" s="16">
        <v>5.0000000000000001E-3</v>
      </c>
      <c r="G14" s="16"/>
      <c r="H14" s="16">
        <v>1.2999999999999999E-2</v>
      </c>
      <c r="I14" s="16"/>
      <c r="J14" s="16"/>
      <c r="K14" s="16"/>
      <c r="L14" s="16"/>
      <c r="M14" s="16"/>
      <c r="N14" s="16"/>
      <c r="O14" s="16"/>
      <c r="P14" s="16">
        <v>8.3000000000000004E-2</v>
      </c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67</v>
      </c>
      <c r="D18" s="16">
        <v>0.02</v>
      </c>
      <c r="E18" s="16">
        <v>0.01</v>
      </c>
      <c r="F18" s="16">
        <v>3.0000000000000001E-3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0.03</v>
      </c>
      <c r="Y18" s="16"/>
      <c r="Z18" s="16"/>
      <c r="AA18" s="16"/>
      <c r="AB18" s="16"/>
      <c r="AC18" s="16"/>
      <c r="AD18" s="16"/>
      <c r="AE18" s="102"/>
      <c r="AF18" s="102"/>
      <c r="AG18" s="102">
        <v>3.5000000000000003E-2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0.20799999999999999</v>
      </c>
      <c r="E21" s="92">
        <f t="shared" ref="E21:AJ21" si="0">SUM(E3:E20)</f>
        <v>3.1E-2</v>
      </c>
      <c r="F21" s="92">
        <f t="shared" si="0"/>
        <v>0.02</v>
      </c>
      <c r="G21" s="92">
        <f t="shared" si="0"/>
        <v>7.0000000000000001E-3</v>
      </c>
      <c r="H21" s="92">
        <f t="shared" si="0"/>
        <v>5.2999999999999992E-2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0.20800000000000002</v>
      </c>
      <c r="M21" s="92">
        <f>SUM(M3:M20)</f>
        <v>1.7000000000000001E-2</v>
      </c>
      <c r="N21" s="92">
        <f>SUM(N3:N20)</f>
        <v>1.6E-2</v>
      </c>
      <c r="O21" s="92">
        <f t="shared" si="0"/>
        <v>0</v>
      </c>
      <c r="P21" s="92">
        <f t="shared" si="0"/>
        <v>8.3000000000000004E-2</v>
      </c>
      <c r="Q21" s="92">
        <f t="shared" si="0"/>
        <v>0.04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0.106</v>
      </c>
      <c r="X21" s="92">
        <f t="shared" si="0"/>
        <v>0.03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5.0000000000000001E-3</v>
      </c>
      <c r="AC21" s="92">
        <f t="shared" si="0"/>
        <v>0</v>
      </c>
      <c r="AD21" s="92">
        <f t="shared" si="0"/>
        <v>1.2E-2</v>
      </c>
      <c r="AE21" s="92">
        <f t="shared" si="0"/>
        <v>8.0000000000000002E-3</v>
      </c>
      <c r="AF21" s="92">
        <f t="shared" si="0"/>
        <v>0</v>
      </c>
      <c r="AG21" s="92">
        <f t="shared" si="0"/>
        <v>3.5000000000000003E-2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2.496</v>
      </c>
      <c r="E22" s="93">
        <f>E21*$D27</f>
        <v>0.372</v>
      </c>
      <c r="F22" s="93">
        <f>F21*$D27</f>
        <v>0.24</v>
      </c>
      <c r="G22" s="93">
        <f t="shared" ref="G22:Q22" si="1">G21*$D27</f>
        <v>8.4000000000000005E-2</v>
      </c>
      <c r="H22" s="93">
        <f>H21*$D27</f>
        <v>0.6359999999999999</v>
      </c>
      <c r="I22" s="93">
        <f>I21*$D27</f>
        <v>0.36</v>
      </c>
      <c r="J22" s="93">
        <f t="shared" si="1"/>
        <v>0.24</v>
      </c>
      <c r="K22" s="94">
        <f>K21*$D27</f>
        <v>2.4E-2</v>
      </c>
      <c r="L22" s="93">
        <f t="shared" si="1"/>
        <v>2.4960000000000004</v>
      </c>
      <c r="M22" s="93">
        <f t="shared" si="1"/>
        <v>0.20400000000000001</v>
      </c>
      <c r="N22" s="93">
        <f t="shared" si="1"/>
        <v>0.192</v>
      </c>
      <c r="O22" s="93">
        <f t="shared" si="1"/>
        <v>0</v>
      </c>
      <c r="P22" s="93">
        <f>P21*$D27</f>
        <v>0.996</v>
      </c>
      <c r="Q22" s="93">
        <f t="shared" si="1"/>
        <v>0.48</v>
      </c>
      <c r="R22" s="93">
        <f>R21*$D27</f>
        <v>7.2000000000000008E-2</v>
      </c>
      <c r="S22" s="95">
        <f>S21*$D27</f>
        <v>2.4000000000000004</v>
      </c>
      <c r="T22" s="96">
        <f>T21*$D27</f>
        <v>0</v>
      </c>
      <c r="U22" s="97">
        <f>U21*D27</f>
        <v>2.4E-2</v>
      </c>
      <c r="V22" s="97">
        <f t="shared" ref="V22:AA22" si="2">V21*$D27</f>
        <v>9.6000000000000002E-2</v>
      </c>
      <c r="W22" s="93">
        <f t="shared" si="2"/>
        <v>1.272</v>
      </c>
      <c r="X22" s="93">
        <f t="shared" si="2"/>
        <v>0.36</v>
      </c>
      <c r="Y22" s="93">
        <f t="shared" si="2"/>
        <v>0</v>
      </c>
      <c r="Z22" s="93">
        <f t="shared" si="2"/>
        <v>1.7999999999999998</v>
      </c>
      <c r="AA22" s="93">
        <f t="shared" si="2"/>
        <v>0</v>
      </c>
      <c r="AB22" s="93">
        <f t="shared" ref="AB22:AD22" si="3">AB21*$D27</f>
        <v>0.06</v>
      </c>
      <c r="AC22" s="93">
        <f t="shared" si="3"/>
        <v>0</v>
      </c>
      <c r="AD22" s="93">
        <f t="shared" si="3"/>
        <v>0.14400000000000002</v>
      </c>
      <c r="AE22" s="93">
        <f t="shared" ref="AE22" si="4">AE21*$D27</f>
        <v>9.6000000000000002E-2</v>
      </c>
      <c r="AF22" s="93">
        <f t="shared" ref="AF22" si="5">AF21*$D27</f>
        <v>0</v>
      </c>
      <c r="AG22" s="93">
        <f t="shared" ref="AG22" si="6">AG21*$D27</f>
        <v>0.42000000000000004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109.23</v>
      </c>
      <c r="E23" s="66">
        <v>64.010000000000005</v>
      </c>
      <c r="F23" s="66">
        <v>971</v>
      </c>
      <c r="G23" s="66">
        <v>125.58</v>
      </c>
      <c r="H23" s="66">
        <v>95.55</v>
      </c>
      <c r="I23" s="66">
        <v>54.68</v>
      </c>
      <c r="J23" s="66">
        <v>108.37</v>
      </c>
      <c r="K23" s="66">
        <v>301.89999999999998</v>
      </c>
      <c r="L23" s="66">
        <v>48.9</v>
      </c>
      <c r="M23" s="66">
        <v>44.48</v>
      </c>
      <c r="N23" s="66">
        <v>38.979999999999997</v>
      </c>
      <c r="O23" s="66">
        <v>44.75</v>
      </c>
      <c r="P23" s="66">
        <v>548.78</v>
      </c>
      <c r="Q23" s="66">
        <v>43.38</v>
      </c>
      <c r="R23" s="77">
        <v>149.82</v>
      </c>
      <c r="S23" s="69">
        <v>9.65</v>
      </c>
      <c r="T23" s="72">
        <v>586.9</v>
      </c>
      <c r="U23" s="75">
        <v>14.28</v>
      </c>
      <c r="V23" s="66">
        <v>287.3</v>
      </c>
      <c r="W23" s="66">
        <v>134.69</v>
      </c>
      <c r="X23" s="66">
        <v>40.15</v>
      </c>
      <c r="Y23" s="66">
        <v>668.45</v>
      </c>
      <c r="Z23" s="66">
        <v>73.27</v>
      </c>
      <c r="AA23" s="77">
        <v>138.91999999999999</v>
      </c>
      <c r="AB23" s="66">
        <v>165.69</v>
      </c>
      <c r="AC23" s="66">
        <v>226.79</v>
      </c>
      <c r="AD23" s="66">
        <v>77.05</v>
      </c>
      <c r="AE23" s="103">
        <v>29.83</v>
      </c>
      <c r="AF23" s="99">
        <v>103.53</v>
      </c>
      <c r="AG23" s="99">
        <v>362</v>
      </c>
      <c r="AH23" s="99">
        <v>262.27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272.63808</v>
      </c>
      <c r="E24" s="98">
        <f t="shared" ref="E24:AJ24" si="10">E22*E23</f>
        <v>23.811720000000001</v>
      </c>
      <c r="F24" s="98">
        <f t="shared" si="10"/>
        <v>233.04</v>
      </c>
      <c r="G24" s="98">
        <f t="shared" si="10"/>
        <v>10.548720000000001</v>
      </c>
      <c r="H24" s="98">
        <f t="shared" si="10"/>
        <v>60.769799999999989</v>
      </c>
      <c r="I24" s="98">
        <f t="shared" si="10"/>
        <v>19.684799999999999</v>
      </c>
      <c r="J24" s="98">
        <f t="shared" si="10"/>
        <v>26.008800000000001</v>
      </c>
      <c r="K24" s="98">
        <f t="shared" si="10"/>
        <v>7.2455999999999996</v>
      </c>
      <c r="L24" s="98">
        <f t="shared" si="10"/>
        <v>122.05440000000002</v>
      </c>
      <c r="M24" s="98">
        <f t="shared" si="10"/>
        <v>9.0739199999999993</v>
      </c>
      <c r="N24" s="98">
        <f t="shared" si="10"/>
        <v>7.4841599999999993</v>
      </c>
      <c r="O24" s="98">
        <f t="shared" si="10"/>
        <v>0</v>
      </c>
      <c r="P24" s="98">
        <f t="shared" si="10"/>
        <v>546.58488</v>
      </c>
      <c r="Q24" s="98">
        <f t="shared" si="10"/>
        <v>20.822400000000002</v>
      </c>
      <c r="R24" s="98">
        <f t="shared" si="10"/>
        <v>10.787040000000001</v>
      </c>
      <c r="S24" s="98">
        <f t="shared" si="10"/>
        <v>23.160000000000004</v>
      </c>
      <c r="T24" s="98">
        <f t="shared" si="10"/>
        <v>0</v>
      </c>
      <c r="U24" s="98">
        <f t="shared" si="10"/>
        <v>0.34271999999999997</v>
      </c>
      <c r="V24" s="98">
        <f t="shared" si="10"/>
        <v>27.5808</v>
      </c>
      <c r="W24" s="98">
        <f t="shared" si="10"/>
        <v>171.32568000000001</v>
      </c>
      <c r="X24" s="98">
        <f t="shared" si="10"/>
        <v>14.453999999999999</v>
      </c>
      <c r="Y24" s="98">
        <f t="shared" si="10"/>
        <v>0</v>
      </c>
      <c r="Z24" s="98">
        <f t="shared" si="10"/>
        <v>131.88599999999997</v>
      </c>
      <c r="AA24" s="98">
        <f t="shared" si="10"/>
        <v>0</v>
      </c>
      <c r="AB24" s="98">
        <f t="shared" si="10"/>
        <v>9.9413999999999998</v>
      </c>
      <c r="AC24" s="98">
        <f t="shared" si="10"/>
        <v>0</v>
      </c>
      <c r="AD24" s="98">
        <f t="shared" si="10"/>
        <v>11.0952</v>
      </c>
      <c r="AE24" s="98">
        <f t="shared" si="10"/>
        <v>2.86368</v>
      </c>
      <c r="AF24" s="98">
        <f t="shared" si="10"/>
        <v>0</v>
      </c>
      <c r="AG24" s="98">
        <f t="shared" si="10"/>
        <v>152.04000000000002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1915.2437999999997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159.60364999999999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Q20" sqref="Q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70</v>
      </c>
      <c r="AD2" s="121" t="s">
        <v>61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8.0000000000000002E-3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65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0.09</v>
      </c>
      <c r="C14" s="107" t="s">
        <v>66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0.09</v>
      </c>
      <c r="C18" s="107" t="s">
        <v>67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0.04</v>
      </c>
      <c r="AH18" s="102"/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0.29399999999999998</v>
      </c>
      <c r="E21" s="27">
        <f t="shared" ref="E21:AI21" si="0">SUM(E3:E20)</f>
        <v>3.9E-2</v>
      </c>
      <c r="F21" s="27">
        <f t="shared" si="0"/>
        <v>2.6000000000000002E-2</v>
      </c>
      <c r="G21" s="27">
        <f t="shared" si="0"/>
        <v>9.0000000000000011E-3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0.24199999999999999</v>
      </c>
      <c r="M21" s="27">
        <f t="shared" si="0"/>
        <v>2.1999999999999999E-2</v>
      </c>
      <c r="N21" s="27">
        <f t="shared" si="0"/>
        <v>0.02</v>
      </c>
      <c r="O21" s="27">
        <f t="shared" si="0"/>
        <v>0</v>
      </c>
      <c r="P21" s="27">
        <f t="shared" si="0"/>
        <v>0.104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3.5000000000000003E-2</v>
      </c>
      <c r="Y21" s="27">
        <f t="shared" si="0"/>
        <v>0</v>
      </c>
      <c r="Z21" s="27">
        <f t="shared" si="0"/>
        <v>0.18</v>
      </c>
      <c r="AA21" s="27">
        <f t="shared" si="0"/>
        <v>8.0000000000000002E-3</v>
      </c>
      <c r="AB21" s="27">
        <f t="shared" si="0"/>
        <v>0</v>
      </c>
      <c r="AC21" s="27">
        <f t="shared" si="0"/>
        <v>8.0000000000000002E-3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0.04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0.29399999999999998</v>
      </c>
      <c r="E22" s="76">
        <f t="shared" ref="E22:AI22" si="1">E21*$D27</f>
        <v>3.9E-2</v>
      </c>
      <c r="F22" s="76">
        <f t="shared" si="1"/>
        <v>2.6000000000000002E-2</v>
      </c>
      <c r="G22" s="76">
        <f t="shared" si="1"/>
        <v>9.0000000000000011E-3</v>
      </c>
      <c r="H22" s="76">
        <f t="shared" si="1"/>
        <v>6.7000000000000004E-2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0.24199999999999999</v>
      </c>
      <c r="M22" s="76">
        <f t="shared" si="1"/>
        <v>2.1999999999999999E-2</v>
      </c>
      <c r="N22" s="76">
        <f t="shared" si="1"/>
        <v>0.02</v>
      </c>
      <c r="O22" s="76">
        <f t="shared" si="1"/>
        <v>0</v>
      </c>
      <c r="P22" s="76">
        <f t="shared" si="1"/>
        <v>0.104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3.5000000000000003E-2</v>
      </c>
      <c r="Y22" s="76">
        <f t="shared" si="1"/>
        <v>0</v>
      </c>
      <c r="Z22" s="76">
        <f t="shared" si="1"/>
        <v>0.18</v>
      </c>
      <c r="AA22" s="122">
        <f t="shared" si="1"/>
        <v>8.0000000000000002E-3</v>
      </c>
      <c r="AB22" s="76">
        <f t="shared" si="1"/>
        <v>0</v>
      </c>
      <c r="AC22" s="122">
        <f t="shared" si="1"/>
        <v>8.0000000000000002E-3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0.04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95.55</v>
      </c>
      <c r="I23" s="30">
        <v>54.68</v>
      </c>
      <c r="J23" s="30">
        <v>108.37</v>
      </c>
      <c r="K23" s="30">
        <v>301.89999999999998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29.83</v>
      </c>
      <c r="AD23" s="101">
        <v>211.94</v>
      </c>
      <c r="AE23" s="3">
        <v>247.5</v>
      </c>
      <c r="AF23" s="3">
        <v>103.53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30.428999999999998</v>
      </c>
      <c r="E24" s="32">
        <f t="shared" ref="E24:AI24" si="2">E22*E23</f>
        <v>2.8001999999999998</v>
      </c>
      <c r="F24" s="32">
        <f t="shared" si="2"/>
        <v>24.380200000000002</v>
      </c>
      <c r="G24" s="32">
        <f t="shared" si="2"/>
        <v>1.044</v>
      </c>
      <c r="H24" s="32">
        <f t="shared" si="2"/>
        <v>6.4018500000000005</v>
      </c>
      <c r="I24" s="32">
        <f t="shared" si="2"/>
        <v>2.0231599999999998</v>
      </c>
      <c r="J24" s="32">
        <f t="shared" si="2"/>
        <v>3.0343600000000004</v>
      </c>
      <c r="K24" s="32">
        <f t="shared" si="2"/>
        <v>0.6038</v>
      </c>
      <c r="L24" s="32">
        <f t="shared" si="2"/>
        <v>10.2608</v>
      </c>
      <c r="M24" s="32">
        <f t="shared" si="2"/>
        <v>0.97855999999999987</v>
      </c>
      <c r="N24" s="32">
        <f t="shared" si="2"/>
        <v>0.77959999999999996</v>
      </c>
      <c r="O24" s="32">
        <f t="shared" si="2"/>
        <v>0</v>
      </c>
      <c r="P24" s="32">
        <f t="shared" si="2"/>
        <v>55.057599999999994</v>
      </c>
      <c r="Q24" s="32">
        <f t="shared" si="2"/>
        <v>2.6028000000000002</v>
      </c>
      <c r="R24" s="32">
        <f t="shared" si="2"/>
        <v>1.1559999999999999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16.396800000000002</v>
      </c>
      <c r="X24" s="32">
        <f t="shared" si="2"/>
        <v>1.3860000000000001</v>
      </c>
      <c r="Y24" s="32">
        <f t="shared" si="2"/>
        <v>0</v>
      </c>
      <c r="Z24" s="32">
        <f t="shared" si="2"/>
        <v>12.762</v>
      </c>
      <c r="AA24" s="32">
        <f t="shared" si="2"/>
        <v>1.2968</v>
      </c>
      <c r="AB24" s="32">
        <f t="shared" si="2"/>
        <v>0</v>
      </c>
      <c r="AC24" s="32">
        <f t="shared" si="2"/>
        <v>0.23863999999999999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14.48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200.52057000000005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200.52057000000005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2025-04-09T06:19:20Z</cp:lastPrinted>
  <dcterms:created xsi:type="dcterms:W3CDTF">2014-07-11T13:42:12Z</dcterms:created>
  <dcterms:modified xsi:type="dcterms:W3CDTF">2025-04-09T06:22:12Z</dcterms:modified>
</cp:coreProperties>
</file>