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41D60298-2B59-40B3-AB14-1D404D3C9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<sst xmlns="http://schemas.openxmlformats.org/spreadsheetml/2006/main" count="289" uniqueCount="70">
  <si>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</si>
  <si>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</si>
  <si>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</si>
  <si>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</si>
  <si>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</si>
  <si>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</si>
  <si>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</si>
  <si>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</si>
  <si>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</si>
  <si>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</si>
  <si>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</si>
  <si>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</si>
  <si>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</si>
  <si>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</si>
  <si>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</si>
  <si>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</si>
  <si>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</si>
  <si>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</si>
  <si>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</si>
  <si>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</si>
  <si>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</si>
  <si>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</si>
  <si>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</si>
  <si>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</si>
  <si>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</si>
  <si>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</si>
  <si>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</si>
  <si>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</si>
  <si>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</si>
  <si>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</si>
  <si>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</si>
  <si>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</si>
  <si>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</si>
  <si>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</si>
  <si>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</si>
  <si>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</si>
  <si>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</si>
  <si>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</si>
  <si>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</si>
  <si>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</si>
  <si>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</si>
  <si>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</si>
  <si>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</si>
  <si>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</si>
  <si>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</si>
  <si>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</si>
  <si>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</si>
  <si>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</si>
  <si>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</si>
  <si>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</si>
  <si>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</si>
  <si>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</si>
  <si>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</si>
  <si>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</si>
  <si>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</si>
  <si>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</si>
  <si>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</si>
  <si>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</si>
  <si>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</si>
  <si>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</si>
  <si>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</si>
  <si>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</si>
  <si>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кефир</t>
  </si>
  <si>
    <t>суп мол вермиш</t>
  </si>
  <si>
    <t>вафли</t>
  </si>
  <si>
    <t>суп гороховый</t>
  </si>
  <si>
    <t>рагу овощ с мяс</t>
  </si>
  <si>
    <t>оладьи с маслом</t>
  </si>
  <si>
    <t>горох</t>
  </si>
  <si>
    <t>горх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</si>
</sst>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tabSelected="1" view="pageBreakPreview" zoomScale="87" zoomScaleNormal="80" zoomScaleSheetLayoutView="87" workbookViewId="0">
      <selection activeCell="AF22" sqref="AF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69</v>
      </c>
      <c r="AF2" s="91" t="s">
        <v>64</v>
      </c>
      <c r="AG2" s="91" t="s">
        <v>62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0.05</v>
      </c>
      <c r="C7" s="107" t="s">
        <v>64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0.08</v>
      </c>
      <c r="C18" s="107" t="s">
        <v>67</v>
      </c>
      <c r="D18" s="16">
        <v>5.7000000000000002E-2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0.48299999999999998</v>
      </c>
      <c r="E21" s="27">
        <f t="shared" ref="E21:AJ21" si="0">SUM(E3:E20)</f>
        <v>2.7E-2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0.05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28.98</v>
      </c>
      <c r="E22" s="76">
        <f>E21*$D27</f>
        <v>1.6199999999999999</v>
      </c>
      <c r="F22" s="76">
        <f>F21*$D27</f>
        <v>0.72</v>
      </c>
      <c r="G22" s="76">
        <f t="shared" ref="G22:AE22" si="1">G21*$D27</f>
        <v>0.72</v>
      </c>
      <c r="H22" s="76">
        <f>H21*$D27</f>
        <v>3</v>
      </c>
      <c r="I22" s="76">
        <f>I21*$D27</f>
        <v>2.2199999999999998</v>
      </c>
      <c r="J22" s="76">
        <f>J21*$D27</f>
        <v>0.89999999999999991</v>
      </c>
      <c r="K22" s="76">
        <f>K21*$D27</f>
        <v>0.12</v>
      </c>
      <c r="L22" s="76">
        <f t="shared" si="1"/>
        <v>7.62</v>
      </c>
      <c r="M22" s="76">
        <f t="shared" si="1"/>
        <v>2.04</v>
      </c>
      <c r="N22" s="76">
        <f t="shared" si="1"/>
        <v>6.7799999999999994</v>
      </c>
      <c r="O22" s="76">
        <f t="shared" si="1"/>
        <v>2.4</v>
      </c>
      <c r="P22" s="76">
        <f>P21*$D27</f>
        <v>7.1999999999999993</v>
      </c>
      <c r="Q22" s="76">
        <f t="shared" si="1"/>
        <v>0</v>
      </c>
      <c r="R22" s="76">
        <f t="shared" si="1"/>
        <v>0.48</v>
      </c>
      <c r="S22" s="125">
        <f t="shared" si="1"/>
        <v>12</v>
      </c>
      <c r="T22" s="76">
        <f t="shared" si="1"/>
        <v>0</v>
      </c>
      <c r="U22" s="76">
        <f t="shared" si="1"/>
        <v>0.3</v>
      </c>
      <c r="V22" s="76">
        <f t="shared" si="1"/>
        <v>0</v>
      </c>
      <c r="W22" s="76">
        <f t="shared" si="1"/>
        <v>4.5</v>
      </c>
      <c r="X22" s="76">
        <v>0.1</v>
      </c>
      <c r="Y22" s="76">
        <f t="shared" si="1"/>
        <v>2.4</v>
      </c>
      <c r="Z22" s="76">
        <f t="shared" si="1"/>
        <v>0</v>
      </c>
      <c r="AA22" s="76">
        <f t="shared" si="1"/>
        <v>0</v>
      </c>
      <c r="AB22" s="76">
        <f t="shared" si="1"/>
        <v>0.65999999999999992</v>
      </c>
      <c r="AC22" s="76">
        <f t="shared" si="1"/>
        <v>0</v>
      </c>
      <c r="AD22" s="76">
        <f t="shared" si="1"/>
        <v>0</v>
      </c>
      <c r="AE22" s="76">
        <f t="shared" si="1"/>
        <v>0.89999999999999991</v>
      </c>
      <c r="AF22" s="76">
        <v>3.08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67.5</v>
      </c>
      <c r="K23" s="30">
        <v>369.65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53.9</v>
      </c>
      <c r="AF23" s="3">
        <v>271.3</v>
      </c>
      <c r="AG23" s="3">
        <v>87.8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3160.5588000000002</v>
      </c>
      <c r="E24" s="32">
        <f t="shared" ref="E24:AJ24" si="2">E22*E23</f>
        <v>116.4294</v>
      </c>
      <c r="F24" s="32">
        <f t="shared" si="2"/>
        <v>693.36</v>
      </c>
      <c r="G24" s="32">
        <f t="shared" si="2"/>
        <v>90.417599999999993</v>
      </c>
      <c r="H24" s="32">
        <f t="shared" si="2"/>
        <v>280.35000000000002</v>
      </c>
      <c r="I24" s="32">
        <f t="shared" si="2"/>
        <v>119.32499999999999</v>
      </c>
      <c r="J24" s="32">
        <f t="shared" si="2"/>
        <v>60.749999999999993</v>
      </c>
      <c r="K24" s="32">
        <f t="shared" si="2"/>
        <v>44.357999999999997</v>
      </c>
      <c r="L24" s="32">
        <f t="shared" si="2"/>
        <v>349.91040000000004</v>
      </c>
      <c r="M24" s="32">
        <f t="shared" si="2"/>
        <v>88.576800000000006</v>
      </c>
      <c r="N24" s="32">
        <f t="shared" si="2"/>
        <v>267.81</v>
      </c>
      <c r="O24" s="32">
        <f t="shared" si="2"/>
        <v>108</v>
      </c>
      <c r="P24" s="32">
        <f t="shared" si="2"/>
        <v>3951.2159999999994</v>
      </c>
      <c r="Q24" s="32">
        <f t="shared" si="2"/>
        <v>0</v>
      </c>
      <c r="R24" s="32">
        <f t="shared" si="2"/>
        <v>71.395200000000003</v>
      </c>
      <c r="S24" s="32">
        <v>0.98</v>
      </c>
      <c r="T24" s="32">
        <f t="shared" si="2"/>
        <v>0</v>
      </c>
      <c r="U24" s="32">
        <f t="shared" si="2"/>
        <v>4.2839999999999998</v>
      </c>
      <c r="V24" s="32">
        <f t="shared" si="2"/>
        <v>0</v>
      </c>
      <c r="W24" s="32">
        <f t="shared" si="2"/>
        <v>689.26499999999999</v>
      </c>
      <c r="X24" s="32">
        <f t="shared" si="2"/>
        <v>13.71</v>
      </c>
      <c r="Y24" s="32">
        <f t="shared" si="2"/>
        <v>96.095999999999989</v>
      </c>
      <c r="Z24" s="32">
        <f t="shared" si="2"/>
        <v>0</v>
      </c>
      <c r="AA24" s="32">
        <f t="shared" si="2"/>
        <v>0</v>
      </c>
      <c r="AB24" s="32">
        <f t="shared" si="2"/>
        <v>108.84059999999998</v>
      </c>
      <c r="AC24" s="32">
        <f t="shared" si="2"/>
        <v>0</v>
      </c>
      <c r="AD24" s="32">
        <f t="shared" si="2"/>
        <v>0</v>
      </c>
      <c r="AE24" s="32">
        <f t="shared" si="2"/>
        <v>48.509999999999991</v>
      </c>
      <c r="AF24" s="32">
        <f t="shared" si="2"/>
        <v>835.60400000000004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11199.746799999997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186.66244666666663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60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Y17" sqref="Y17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68</v>
      </c>
      <c r="AF2" s="117" t="s">
        <v>64</v>
      </c>
      <c r="AG2" s="117" t="s">
        <v>62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2.7E-2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0.2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1.4999999999999999E-2</v>
      </c>
      <c r="AF21" s="110">
        <f t="shared" si="0"/>
        <v>0.05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1.4279999999999999</v>
      </c>
      <c r="E22" s="112">
        <f>E21*$D27</f>
        <v>8.1000000000000003E-2</v>
      </c>
      <c r="F22" s="112">
        <f>F21*$D27</f>
        <v>3.6000000000000004E-2</v>
      </c>
      <c r="G22" s="118">
        <f t="shared" ref="G22:U22" si="1">G21*$D27</f>
        <v>3.6000000000000004E-2</v>
      </c>
      <c r="H22" s="112">
        <f>H21*$D27</f>
        <v>0.15000000000000002</v>
      </c>
      <c r="I22" s="112">
        <f>I21*$D27</f>
        <v>0.11099999999999999</v>
      </c>
      <c r="J22" s="112">
        <f>J21*$D27</f>
        <v>4.4999999999999998E-2</v>
      </c>
      <c r="K22" s="118">
        <f>K21*$D27</f>
        <v>6.0000000000000001E-3</v>
      </c>
      <c r="L22" s="112">
        <f t="shared" si="1"/>
        <v>0.38100000000000001</v>
      </c>
      <c r="M22" s="112">
        <f t="shared" si="1"/>
        <v>0.10200000000000001</v>
      </c>
      <c r="N22" s="112">
        <f t="shared" si="1"/>
        <v>0.33899999999999997</v>
      </c>
      <c r="O22" s="112">
        <f t="shared" si="1"/>
        <v>0.12</v>
      </c>
      <c r="P22" s="112">
        <f>P21*$D27</f>
        <v>0.30000000000000004</v>
      </c>
      <c r="Q22" s="112">
        <f t="shared" si="1"/>
        <v>0</v>
      </c>
      <c r="R22" s="112">
        <f t="shared" si="1"/>
        <v>2.4E-2</v>
      </c>
      <c r="S22" s="113">
        <f>S21*$D27</f>
        <v>0.60000000000000009</v>
      </c>
      <c r="T22" s="114">
        <f t="shared" si="1"/>
        <v>0</v>
      </c>
      <c r="U22" s="114">
        <f t="shared" si="1"/>
        <v>1.4999999999999999E-2</v>
      </c>
      <c r="V22" s="118">
        <f>V21*$D27</f>
        <v>0</v>
      </c>
      <c r="W22" s="112">
        <f>W21*$D27</f>
        <v>0.22499999999999998</v>
      </c>
      <c r="X22" s="114"/>
      <c r="Y22" s="118">
        <f>Y21*$D27</f>
        <v>0.12</v>
      </c>
      <c r="Z22" s="112">
        <f>Z21*D27</f>
        <v>0</v>
      </c>
      <c r="AA22" s="112">
        <f>AA21*$D27</f>
        <v>0</v>
      </c>
      <c r="AB22" s="118">
        <f t="shared" ref="AB22:AJ22" si="2">AB21*$D27</f>
        <v>3.3000000000000002E-2</v>
      </c>
      <c r="AC22" s="112">
        <f t="shared" si="2"/>
        <v>0</v>
      </c>
      <c r="AD22" s="112">
        <f t="shared" si="2"/>
        <v>0</v>
      </c>
      <c r="AE22" s="112">
        <f t="shared" si="2"/>
        <v>4.4999999999999998E-2</v>
      </c>
      <c r="AF22" s="112">
        <f t="shared" si="2"/>
        <v>0.15000000000000002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67.5</v>
      </c>
      <c r="K23" s="115">
        <v>369.65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53.9</v>
      </c>
      <c r="AF23" s="55">
        <v>271.3</v>
      </c>
      <c r="AG23" s="55">
        <v>87.8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147.798</v>
      </c>
      <c r="E24" s="116">
        <f t="shared" ref="E24:AJ24" si="3">E22*E23</f>
        <v>5.8158000000000003</v>
      </c>
      <c r="F24" s="116">
        <f t="shared" si="3"/>
        <v>33.757200000000005</v>
      </c>
      <c r="G24" s="116">
        <f t="shared" si="3"/>
        <v>4.4244000000000003</v>
      </c>
      <c r="H24" s="116">
        <f t="shared" si="3"/>
        <v>14.017500000000002</v>
      </c>
      <c r="I24" s="116">
        <f t="shared" si="3"/>
        <v>5.9662499999999996</v>
      </c>
      <c r="J24" s="116">
        <f t="shared" si="3"/>
        <v>3.0375000000000001</v>
      </c>
      <c r="K24" s="116">
        <f t="shared" si="3"/>
        <v>2.2178999999999998</v>
      </c>
      <c r="L24" s="116">
        <f t="shared" si="3"/>
        <v>16.154399999999999</v>
      </c>
      <c r="M24" s="116">
        <f t="shared" si="3"/>
        <v>3.6108000000000002</v>
      </c>
      <c r="N24" s="116">
        <f t="shared" si="3"/>
        <v>12.4413</v>
      </c>
      <c r="O24" s="116">
        <f t="shared" si="3"/>
        <v>4.4279999999999999</v>
      </c>
      <c r="P24" s="123">
        <f t="shared" si="3"/>
        <v>158.82000000000002</v>
      </c>
      <c r="Q24" s="116">
        <f t="shared" si="3"/>
        <v>0</v>
      </c>
      <c r="R24" s="116">
        <f t="shared" si="3"/>
        <v>3.468</v>
      </c>
      <c r="S24" s="116">
        <f t="shared" si="3"/>
        <v>5.5200000000000005</v>
      </c>
      <c r="T24" s="116">
        <f t="shared" si="3"/>
        <v>0</v>
      </c>
      <c r="U24" s="116">
        <f t="shared" si="3"/>
        <v>0.20699999999999999</v>
      </c>
      <c r="V24" s="116">
        <f t="shared" si="3"/>
        <v>0</v>
      </c>
      <c r="W24" s="116">
        <f t="shared" si="3"/>
        <v>32.94</v>
      </c>
      <c r="X24" s="116">
        <f t="shared" si="3"/>
        <v>0</v>
      </c>
      <c r="Y24" s="116">
        <f t="shared" si="3"/>
        <v>4.7519999999999998</v>
      </c>
      <c r="Z24" s="116">
        <f t="shared" si="3"/>
        <v>0</v>
      </c>
      <c r="AA24" s="116">
        <f t="shared" si="3"/>
        <v>0</v>
      </c>
      <c r="AB24" s="116">
        <f t="shared" si="3"/>
        <v>5.3493000000000004</v>
      </c>
      <c r="AC24" s="116">
        <f t="shared" si="3"/>
        <v>0</v>
      </c>
      <c r="AD24" s="116">
        <f t="shared" si="3"/>
        <v>0</v>
      </c>
      <c r="AE24" s="116">
        <f t="shared" si="3"/>
        <v>2.4255</v>
      </c>
      <c r="AF24" s="116">
        <f t="shared" si="3"/>
        <v>40.695000000000007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507.84585000000004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169.28195000000002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W20" sqref="W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64</v>
      </c>
      <c r="AF2" s="91" t="s">
        <v>62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63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0.03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0.03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5.3999999999999999E-2</v>
      </c>
      <c r="M13" s="16">
        <v>0.01</v>
      </c>
      <c r="N13" s="16">
        <v>3.6999999999999998E-2</v>
      </c>
      <c r="O13" s="16">
        <v>0.03</v>
      </c>
      <c r="P13" s="16">
        <v>7.1999999999999995E-2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0.06</v>
      </c>
      <c r="C18" s="108" t="s">
        <v>67</v>
      </c>
      <c r="D18" s="16">
        <v>3.4000000000000002E-2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7.0999999999999994E-2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7.1999999999999995E-2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0.35699999999999998</v>
      </c>
      <c r="E21" s="92">
        <f t="shared" ref="E21:AJ21" si="0">SUM(E3:E20)</f>
        <v>2.3E-2</v>
      </c>
      <c r="F21" s="92">
        <f t="shared" si="0"/>
        <v>0.01</v>
      </c>
      <c r="G21" s="92">
        <f t="shared" si="0"/>
        <v>1.2E-2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0.11399999999999999</v>
      </c>
      <c r="M21" s="92">
        <f>SUM(M3:M20)</f>
        <v>2.7000000000000003E-2</v>
      </c>
      <c r="N21" s="92">
        <f>SUM(N3:N20)</f>
        <v>8.5999999999999993E-2</v>
      </c>
      <c r="O21" s="92">
        <f t="shared" si="0"/>
        <v>0.03</v>
      </c>
      <c r="P21" s="92">
        <f t="shared" si="0"/>
        <v>7.1999999999999995E-2</v>
      </c>
      <c r="Q21" s="92">
        <f t="shared" si="0"/>
        <v>0</v>
      </c>
      <c r="R21" s="92">
        <f t="shared" si="0"/>
        <v>6.0000000000000001E-3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7.1999999999999995E-2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1.4999999999999999E-2</v>
      </c>
      <c r="AE21" s="92">
        <f t="shared" si="0"/>
        <v>0.03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4.9979999999999993</v>
      </c>
      <c r="E22" s="93">
        <f>E21*$D27</f>
        <v>0.32200000000000001</v>
      </c>
      <c r="F22" s="93">
        <f>F21*$D27</f>
        <v>0.14000000000000001</v>
      </c>
      <c r="G22" s="93">
        <f t="shared" ref="G22:Q22" si="1">G21*$D27</f>
        <v>0.16800000000000001</v>
      </c>
      <c r="H22" s="93">
        <f>H21*$D27</f>
        <v>0.55999999999999994</v>
      </c>
      <c r="I22" s="93">
        <f>I21*$D27</f>
        <v>0.42</v>
      </c>
      <c r="J22" s="93">
        <f t="shared" si="1"/>
        <v>0.14000000000000001</v>
      </c>
      <c r="K22" s="94">
        <f>K21*$D27</f>
        <v>2.8000000000000001E-2</v>
      </c>
      <c r="L22" s="93">
        <f t="shared" si="1"/>
        <v>1.5959999999999999</v>
      </c>
      <c r="M22" s="93">
        <f t="shared" si="1"/>
        <v>0.37800000000000006</v>
      </c>
      <c r="N22" s="93">
        <f t="shared" si="1"/>
        <v>1.204</v>
      </c>
      <c r="O22" s="93">
        <f t="shared" si="1"/>
        <v>0.42</v>
      </c>
      <c r="P22" s="93">
        <f>P21*$D27</f>
        <v>1.008</v>
      </c>
      <c r="Q22" s="93">
        <f t="shared" si="1"/>
        <v>0</v>
      </c>
      <c r="R22" s="93">
        <f>R21*$D27</f>
        <v>8.4000000000000005E-2</v>
      </c>
      <c r="S22" s="95">
        <f>S21*$D27</f>
        <v>4.2</v>
      </c>
      <c r="T22" s="96">
        <f>T21*$D27</f>
        <v>0</v>
      </c>
      <c r="U22" s="97">
        <f>U21*D27</f>
        <v>2.8000000000000001E-2</v>
      </c>
      <c r="V22" s="97">
        <f t="shared" ref="V22:AA22" si="2">V21*$D27</f>
        <v>0</v>
      </c>
      <c r="W22" s="93">
        <f t="shared" si="2"/>
        <v>1.008</v>
      </c>
      <c r="X22" s="93">
        <f t="shared" si="2"/>
        <v>0.35000000000000003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9.8000000000000004E-2</v>
      </c>
      <c r="AC22" s="93">
        <f t="shared" si="3"/>
        <v>0</v>
      </c>
      <c r="AD22" s="93">
        <f t="shared" si="3"/>
        <v>0.21</v>
      </c>
      <c r="AE22" s="93">
        <f t="shared" ref="AE22" si="4">AE21*$D27</f>
        <v>0.42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67.5</v>
      </c>
      <c r="K23" s="66">
        <v>369.65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53.9</v>
      </c>
      <c r="AE23" s="103">
        <v>271.3</v>
      </c>
      <c r="AF23" s="99">
        <v>87.8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545.08187999999996</v>
      </c>
      <c r="E24" s="98">
        <f t="shared" ref="E24:AJ24" si="10">E22*E23</f>
        <v>23.142140000000001</v>
      </c>
      <c r="F24" s="98">
        <f t="shared" si="10"/>
        <v>134.82000000000002</v>
      </c>
      <c r="G24" s="98">
        <f t="shared" si="10"/>
        <v>21.097440000000002</v>
      </c>
      <c r="H24" s="98">
        <f t="shared" si="10"/>
        <v>52.331999999999994</v>
      </c>
      <c r="I24" s="98">
        <f t="shared" si="10"/>
        <v>22.574999999999999</v>
      </c>
      <c r="J24" s="98">
        <f t="shared" si="10"/>
        <v>9.4500000000000011</v>
      </c>
      <c r="K24" s="98">
        <f t="shared" si="10"/>
        <v>10.350199999999999</v>
      </c>
      <c r="L24" s="98">
        <f t="shared" si="10"/>
        <v>73.288319999999999</v>
      </c>
      <c r="M24" s="98">
        <f t="shared" si="10"/>
        <v>16.412760000000002</v>
      </c>
      <c r="N24" s="98">
        <f t="shared" si="10"/>
        <v>47.558</v>
      </c>
      <c r="O24" s="98">
        <f t="shared" si="10"/>
        <v>18.899999999999999</v>
      </c>
      <c r="P24" s="98">
        <f t="shared" si="10"/>
        <v>553.17023999999992</v>
      </c>
      <c r="Q24" s="98">
        <f t="shared" si="10"/>
        <v>0</v>
      </c>
      <c r="R24" s="98">
        <f t="shared" si="10"/>
        <v>12.494160000000001</v>
      </c>
      <c r="S24" s="98">
        <f t="shared" si="10"/>
        <v>40.655999999999999</v>
      </c>
      <c r="T24" s="98">
        <f t="shared" si="10"/>
        <v>0</v>
      </c>
      <c r="U24" s="98">
        <f t="shared" si="10"/>
        <v>0.39983999999999997</v>
      </c>
      <c r="V24" s="98">
        <f t="shared" si="10"/>
        <v>0</v>
      </c>
      <c r="W24" s="98">
        <f t="shared" si="10"/>
        <v>154.39535999999998</v>
      </c>
      <c r="X24" s="98">
        <f t="shared" si="10"/>
        <v>14.014000000000001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16.161180000000002</v>
      </c>
      <c r="AC24" s="98">
        <f t="shared" si="10"/>
        <v>0</v>
      </c>
      <c r="AD24" s="98">
        <f t="shared" si="10"/>
        <v>11.318999999999999</v>
      </c>
      <c r="AE24" s="98">
        <f t="shared" si="10"/>
        <v>113.946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1891.5635199999997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135.11167999999998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14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workbookViewId="0">
      <selection activeCell="L6" sqref="L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68</v>
      </c>
      <c r="AD2" s="121" t="s">
        <v>64</v>
      </c>
      <c r="AE2" s="121" t="s">
        <v>53</v>
      </c>
      <c r="AF2" s="121" t="s">
        <v>62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0.05</v>
      </c>
      <c r="C7" s="107" t="s">
        <v>64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0.05</v>
      </c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1.4999999999999999E-2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60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0.04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I21" si="0">SUM(E3:E20)</f>
        <v>2.7E-2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0.04</v>
      </c>
      <c r="Y21" s="27">
        <f t="shared" si="0"/>
        <v>0</v>
      </c>
      <c r="Z21" s="27">
        <f t="shared" si="0"/>
        <v>0</v>
      </c>
      <c r="AA21" s="27">
        <f t="shared" si="0"/>
        <v>1.0999999999999999E-2</v>
      </c>
      <c r="AB21" s="27">
        <f t="shared" si="0"/>
        <v>0</v>
      </c>
      <c r="AC21" s="27">
        <f t="shared" si="0"/>
        <v>1.4999999999999999E-2</v>
      </c>
      <c r="AD21" s="27">
        <f t="shared" si="0"/>
        <v>0.05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0.47599999999999998</v>
      </c>
      <c r="E22" s="76">
        <f t="shared" ref="E22:AI22" si="1">E21*$D27</f>
        <v>2.7E-2</v>
      </c>
      <c r="F22" s="76">
        <f t="shared" si="1"/>
        <v>1.2E-2</v>
      </c>
      <c r="G22" s="76">
        <f t="shared" si="1"/>
        <v>1.2E-2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0.127</v>
      </c>
      <c r="M22" s="76">
        <f t="shared" si="1"/>
        <v>3.4000000000000002E-2</v>
      </c>
      <c r="N22" s="76">
        <f t="shared" si="1"/>
        <v>0.11299999999999999</v>
      </c>
      <c r="O22" s="76">
        <f t="shared" si="1"/>
        <v>0.04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0.04</v>
      </c>
      <c r="Y22" s="76">
        <f t="shared" si="1"/>
        <v>0</v>
      </c>
      <c r="Z22" s="76">
        <f t="shared" si="1"/>
        <v>0</v>
      </c>
      <c r="AA22" s="122">
        <f t="shared" si="1"/>
        <v>1.0999999999999999E-2</v>
      </c>
      <c r="AB22" s="76">
        <f t="shared" si="1"/>
        <v>0</v>
      </c>
      <c r="AC22" s="122">
        <f t="shared" si="1"/>
        <v>1.4999999999999999E-2</v>
      </c>
      <c r="AD22" s="122">
        <f t="shared" si="1"/>
        <v>0.05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67.5</v>
      </c>
      <c r="K23" s="30">
        <v>369.65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53.9</v>
      </c>
      <c r="AD23" s="101">
        <v>271.3</v>
      </c>
      <c r="AE23" s="3">
        <v>247.5</v>
      </c>
      <c r="AF23" s="3">
        <v>87.8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49.265999999999998</v>
      </c>
      <c r="E24" s="32">
        <f t="shared" ref="E24:AI24" si="2">E22*E23</f>
        <v>1.9385999999999999</v>
      </c>
      <c r="F24" s="32">
        <f t="shared" si="2"/>
        <v>11.252400000000002</v>
      </c>
      <c r="G24" s="32">
        <f t="shared" si="2"/>
        <v>1.3920000000000001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1.0125</v>
      </c>
      <c r="K24" s="32">
        <f t="shared" si="2"/>
        <v>0.73929999999999996</v>
      </c>
      <c r="L24" s="32">
        <f t="shared" si="2"/>
        <v>5.3848000000000003</v>
      </c>
      <c r="M24" s="32">
        <f t="shared" si="2"/>
        <v>1.2036</v>
      </c>
      <c r="N24" s="32">
        <f t="shared" si="2"/>
        <v>4.1471</v>
      </c>
      <c r="O24" s="32">
        <f t="shared" si="2"/>
        <v>1.476</v>
      </c>
      <c r="P24" s="32">
        <f t="shared" si="2"/>
        <v>52.94</v>
      </c>
      <c r="Q24" s="32">
        <f t="shared" si="2"/>
        <v>0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0</v>
      </c>
      <c r="W24" s="32">
        <f t="shared" si="2"/>
        <v>10.98</v>
      </c>
      <c r="X24" s="32">
        <f t="shared" si="2"/>
        <v>1.5840000000000001</v>
      </c>
      <c r="Y24" s="32">
        <f t="shared" si="2"/>
        <v>0</v>
      </c>
      <c r="Z24" s="32">
        <f t="shared" si="2"/>
        <v>0</v>
      </c>
      <c r="AA24" s="32">
        <f t="shared" si="2"/>
        <v>1.7830999999999999</v>
      </c>
      <c r="AB24" s="32">
        <f t="shared" si="2"/>
        <v>0</v>
      </c>
      <c r="AC24" s="32">
        <f t="shared" si="2"/>
        <v>0.8085</v>
      </c>
      <c r="AD24" s="32">
        <f t="shared" si="2"/>
        <v>13.565000000000001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176.55914999999996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176.55914999999996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2025-04-04T06:23:33Z</cp:lastPrinted>
  <dcterms:created xsi:type="dcterms:W3CDTF">2014-07-11T13:42:12Z</dcterms:created>
  <dcterms:modified xsi:type="dcterms:W3CDTF">2025-04-04T06:25:41Z</dcterms:modified>
</cp:coreProperties>
</file>