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3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U22" i="18" l="1"/>
  <c r="U24" i="18" s="1"/>
  <c r="I22" i="18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<sst xmlns="http://schemas.openxmlformats.org/spreadsheetml/2006/main" count="290" uniqueCount="71">
  <si>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</si>
  <si>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</si>
  <si>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</si>
  <si>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</si>
  <si>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</si>
  <si>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</si>
  <si>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</si>
  <si>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</si>
  <si>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</si>
  <si>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</si>
  <si>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</si>
  <si>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</si>
  <si>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</si>
  <si>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</si>
  <si>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</si>
  <si>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</si>
  <si>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</si>
  <si>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</si>
  <si>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</si>
  <si>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</si>
  <si>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</si>
  <si>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</si>
  <si>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</si>
  <si>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</si>
  <si>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</si>
  <si>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</si>
  <si>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</si>
  <si>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</si>
  <si>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</si>
  <si>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</si>
  <si>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</si>
  <si>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</si>
  <si>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</si>
  <si>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</si>
  <si>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</si>
  <si>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</si>
  <si>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</si>
  <si>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</si>
  <si>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</si>
  <si>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</si>
  <si>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</si>
  <si>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</si>
  <si>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</si>
  <si>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</si>
  <si>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</si>
  <si>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</si>
  <si>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</si>
  <si>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</si>
  <si>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</si>
  <si>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</si>
  <si>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</si>
  <si>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</si>
  <si>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</si>
  <si>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</si>
  <si>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</si>
  <si>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</si>
  <si>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икра свекольная</t>
  </si>
  <si>
    <t>какао</t>
  </si>
  <si>
    <t>изюи</t>
  </si>
  <si>
    <t>мол сгущ</t>
  </si>
  <si>
    <t>лим кт</t>
  </si>
  <si>
    <t>курица</t>
  </si>
  <si>
    <t>суп мол рисов</t>
  </si>
  <si>
    <t>какао с молоком</t>
  </si>
  <si>
    <t>рассол со смет</t>
  </si>
  <si>
    <t>картоф зап с мяс</t>
  </si>
  <si>
    <t>соус томатный</t>
  </si>
  <si>
    <t>ватрушка</t>
  </si>
  <si>
    <t>рис</t>
  </si>
  <si>
    <t>огур сол</t>
  </si>
  <si>
    <t>перлов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</si>
</sst>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zoomScale="87" zoomScaleNormal="80" zoomScaleSheetLayoutView="87" workbookViewId="0">
      <selection activeCell="Q20" sqref="Q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58</v>
      </c>
      <c r="AE2" s="91" t="s">
        <v>61</v>
      </c>
      <c r="AF2" s="91" t="s">
        <v>69</v>
      </c>
      <c r="AG2" s="91" t="s">
        <v>70</v>
      </c>
      <c r="AH2" s="91" t="s">
        <v>60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0.18</v>
      </c>
      <c r="C3" s="106" t="s">
        <v>62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63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0.1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0.02</v>
      </c>
      <c r="O12" s="16"/>
      <c r="P12" s="16"/>
      <c r="Q12" s="16"/>
      <c r="R12" s="16"/>
      <c r="S12" s="48"/>
      <c r="T12" s="22"/>
      <c r="U12" s="16">
        <v>5.0000000000000001E-3</v>
      </c>
      <c r="V12" s="16">
        <v>1.0999999999999999E-2</v>
      </c>
      <c r="W12" s="16"/>
      <c r="X12" s="46"/>
      <c r="Y12" s="16"/>
      <c r="Z12" s="16"/>
      <c r="AA12" s="16"/>
      <c r="AB12" s="16"/>
      <c r="AC12" s="16"/>
      <c r="AD12" s="16"/>
      <c r="AE12" s="102"/>
      <c r="AF12" s="102">
        <v>1.2E-2</v>
      </c>
      <c r="AG12" s="102">
        <v>8.0000000000000002E-3</v>
      </c>
      <c r="AH12" s="102"/>
      <c r="AI12" s="102"/>
      <c r="AJ12" s="102"/>
    </row>
    <row r="13" spans="1:36" ht="15" customHeight="1" x14ac:dyDescent="0.25">
      <c r="A13" s="135"/>
      <c r="B13" s="21">
        <v>0.18</v>
      </c>
      <c r="C13" s="107" t="s">
        <v>65</v>
      </c>
      <c r="D13" s="16"/>
      <c r="E13" s="16"/>
      <c r="F13" s="16">
        <v>8.9999999999999993E-3</v>
      </c>
      <c r="G13" s="16"/>
      <c r="H13" s="16"/>
      <c r="I13" s="16"/>
      <c r="J13" s="16"/>
      <c r="K13" s="16"/>
      <c r="L13" s="16">
        <v>0.19900000000000001</v>
      </c>
      <c r="M13" s="16"/>
      <c r="N13" s="16"/>
      <c r="O13" s="16"/>
      <c r="P13" s="16">
        <v>0.13600000000000001</v>
      </c>
      <c r="Q13" s="16"/>
      <c r="R13" s="16"/>
      <c r="S13" s="48">
        <v>0.33</v>
      </c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>
        <v>0.03</v>
      </c>
      <c r="C14" s="107" t="s">
        <v>66</v>
      </c>
      <c r="D14" s="16"/>
      <c r="E14" s="16">
        <v>1E-3</v>
      </c>
      <c r="F14" s="16">
        <v>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>
        <v>3.0000000000000001E-3</v>
      </c>
      <c r="Z14" s="16"/>
      <c r="AA14" s="16"/>
      <c r="AB14" s="16">
        <v>5.0000000000000001E-3</v>
      </c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0.09</v>
      </c>
      <c r="C18" s="107" t="s">
        <v>67</v>
      </c>
      <c r="D18" s="16">
        <v>2.4E-2</v>
      </c>
      <c r="E18" s="16">
        <v>1.6E-2</v>
      </c>
      <c r="F18" s="16">
        <v>6.0000000000000001E-3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0.25</v>
      </c>
      <c r="T18" s="22"/>
      <c r="U18" s="16"/>
      <c r="V18" s="16"/>
      <c r="W18" s="16"/>
      <c r="X18" s="46">
        <v>1E-3</v>
      </c>
      <c r="Y18" s="16">
        <v>3.5999999999999997E-2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>
        <v>4.4999999999999998E-2</v>
      </c>
      <c r="AJ18" s="102"/>
    </row>
    <row r="19" spans="1:37" ht="15" customHeight="1" x14ac:dyDescent="0.25">
      <c r="A19" s="135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0.216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0.24999999999999997</v>
      </c>
      <c r="E21" s="27">
        <f t="shared" ref="E21:AJ21" si="0">SUM(E3:E20)</f>
        <v>4.1000000000000002E-2</v>
      </c>
      <c r="F21" s="27">
        <f t="shared" si="0"/>
        <v>2.5000000000000001E-2</v>
      </c>
      <c r="G21" s="27">
        <f t="shared" si="0"/>
        <v>9.0000000000000011E-3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0.27100000000000002</v>
      </c>
      <c r="M21" s="27">
        <f t="shared" si="0"/>
        <v>2.1999999999999999E-2</v>
      </c>
      <c r="N21" s="27">
        <f t="shared" si="0"/>
        <v>0.02</v>
      </c>
      <c r="O21" s="27">
        <f t="shared" si="0"/>
        <v>0</v>
      </c>
      <c r="P21" s="27">
        <f t="shared" si="0"/>
        <v>0.13600000000000001</v>
      </c>
      <c r="Q21" s="27">
        <f t="shared" si="0"/>
        <v>0.06</v>
      </c>
      <c r="R21" s="27">
        <f t="shared" si="0"/>
        <v>8.0000000000000002E-3</v>
      </c>
      <c r="S21" s="27">
        <f t="shared" si="0"/>
        <v>0.58000000000000007</v>
      </c>
      <c r="T21" s="27">
        <f t="shared" si="0"/>
        <v>0</v>
      </c>
      <c r="U21" s="27">
        <f t="shared" si="0"/>
        <v>5.0000000000000001E-3</v>
      </c>
      <c r="V21" s="27">
        <f t="shared" si="0"/>
        <v>1.0999999999999999E-2</v>
      </c>
      <c r="W21" s="27">
        <f t="shared" si="0"/>
        <v>0.112</v>
      </c>
      <c r="X21" s="27"/>
      <c r="Y21" s="27">
        <f t="shared" si="0"/>
        <v>3.9E-2</v>
      </c>
      <c r="Z21" s="27">
        <f t="shared" si="0"/>
        <v>0</v>
      </c>
      <c r="AA21" s="27">
        <f t="shared" si="0"/>
        <v>0.216</v>
      </c>
      <c r="AB21" s="27">
        <f t="shared" si="0"/>
        <v>1.3000000000000001E-2</v>
      </c>
      <c r="AC21" s="27">
        <f t="shared" si="0"/>
        <v>0</v>
      </c>
      <c r="AD21" s="27">
        <f t="shared" si="0"/>
        <v>0</v>
      </c>
      <c r="AE21" s="27">
        <f t="shared" si="0"/>
        <v>0</v>
      </c>
      <c r="AF21" s="27">
        <f t="shared" si="0"/>
        <v>1.2E-2</v>
      </c>
      <c r="AG21" s="27">
        <f t="shared" si="0"/>
        <v>8.0000000000000002E-3</v>
      </c>
      <c r="AH21" s="27">
        <f t="shared" si="0"/>
        <v>0</v>
      </c>
      <c r="AI21" s="27">
        <f t="shared" si="0"/>
        <v>4.4999999999999998E-2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14.249999999999998</v>
      </c>
      <c r="E22" s="76">
        <f>E21*$D27</f>
        <v>2.3370000000000002</v>
      </c>
      <c r="F22" s="76">
        <f>F21*$D27</f>
        <v>1.425</v>
      </c>
      <c r="G22" s="76">
        <f t="shared" ref="G22:AE22" si="1">G21*$D27</f>
        <v>0.51300000000000001</v>
      </c>
      <c r="H22" s="76">
        <f>H21*$D27</f>
        <v>2.85</v>
      </c>
      <c r="I22" s="76">
        <f>I21*$D27</f>
        <v>2.109</v>
      </c>
      <c r="J22" s="76">
        <f>J21*$D27</f>
        <v>1.5960000000000001</v>
      </c>
      <c r="K22" s="76">
        <f>K21*$D27</f>
        <v>0.114</v>
      </c>
      <c r="L22" s="76">
        <f t="shared" si="1"/>
        <v>15.447000000000001</v>
      </c>
      <c r="M22" s="76">
        <f t="shared" si="1"/>
        <v>1.254</v>
      </c>
      <c r="N22" s="76">
        <f t="shared" si="1"/>
        <v>1.1400000000000001</v>
      </c>
      <c r="O22" s="76">
        <f t="shared" si="1"/>
        <v>0</v>
      </c>
      <c r="P22" s="76">
        <f>P21*$D27</f>
        <v>7.7520000000000007</v>
      </c>
      <c r="Q22" s="76">
        <f t="shared" si="1"/>
        <v>3.42</v>
      </c>
      <c r="R22" s="76">
        <f t="shared" si="1"/>
        <v>0.45600000000000002</v>
      </c>
      <c r="S22" s="125">
        <f t="shared" si="1"/>
        <v>33.06</v>
      </c>
      <c r="T22" s="76">
        <f t="shared" si="1"/>
        <v>0</v>
      </c>
      <c r="U22" s="76">
        <f t="shared" si="1"/>
        <v>0.28500000000000003</v>
      </c>
      <c r="V22" s="76">
        <f t="shared" si="1"/>
        <v>0.627</v>
      </c>
      <c r="W22" s="76">
        <f t="shared" si="1"/>
        <v>6.3840000000000003</v>
      </c>
      <c r="X22" s="76">
        <v>0.1</v>
      </c>
      <c r="Y22" s="76">
        <f t="shared" si="1"/>
        <v>2.2229999999999999</v>
      </c>
      <c r="Z22" s="76">
        <f t="shared" si="1"/>
        <v>0</v>
      </c>
      <c r="AA22" s="76">
        <f t="shared" si="1"/>
        <v>12.311999999999999</v>
      </c>
      <c r="AB22" s="76">
        <f t="shared" si="1"/>
        <v>0.7410000000000001</v>
      </c>
      <c r="AC22" s="76">
        <f t="shared" si="1"/>
        <v>0</v>
      </c>
      <c r="AD22" s="76">
        <f t="shared" si="1"/>
        <v>0</v>
      </c>
      <c r="AE22" s="76">
        <f t="shared" si="1"/>
        <v>0</v>
      </c>
      <c r="AF22" s="76">
        <v>2.78</v>
      </c>
      <c r="AG22" s="76">
        <v>0.61</v>
      </c>
      <c r="AH22" s="76"/>
      <c r="AI22" s="76">
        <v>2.97</v>
      </c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109.06</v>
      </c>
      <c r="E23" s="30">
        <v>71.87</v>
      </c>
      <c r="F23" s="30">
        <v>963</v>
      </c>
      <c r="G23" s="30">
        <v>125.58</v>
      </c>
      <c r="H23" s="30">
        <v>93.45</v>
      </c>
      <c r="I23" s="30">
        <v>53.75</v>
      </c>
      <c r="J23" s="30">
        <v>108.21</v>
      </c>
      <c r="K23" s="30">
        <v>301.89999999999998</v>
      </c>
      <c r="L23" s="30">
        <v>45.92</v>
      </c>
      <c r="M23" s="30">
        <v>43.42</v>
      </c>
      <c r="N23" s="30">
        <v>39.5</v>
      </c>
      <c r="O23" s="30">
        <v>45</v>
      </c>
      <c r="P23" s="30">
        <v>548.78</v>
      </c>
      <c r="Q23" s="30">
        <v>42.68</v>
      </c>
      <c r="R23" s="30">
        <v>148.74</v>
      </c>
      <c r="S23" s="30">
        <v>9.68</v>
      </c>
      <c r="T23" s="30">
        <v>586.9</v>
      </c>
      <c r="U23" s="30">
        <v>14.28</v>
      </c>
      <c r="V23" s="30">
        <v>282.8</v>
      </c>
      <c r="W23" s="30">
        <v>153.16999999999999</v>
      </c>
      <c r="X23" s="30">
        <v>137.1</v>
      </c>
      <c r="Y23" s="30">
        <v>40.04</v>
      </c>
      <c r="Z23" s="30">
        <v>668.45</v>
      </c>
      <c r="AA23" s="30">
        <v>73.23</v>
      </c>
      <c r="AB23" s="30">
        <v>164.91</v>
      </c>
      <c r="AC23" s="30">
        <v>138.91999999999999</v>
      </c>
      <c r="AD23" s="30">
        <v>223.95</v>
      </c>
      <c r="AE23" s="101">
        <v>211.94</v>
      </c>
      <c r="AF23" s="3">
        <v>76.13</v>
      </c>
      <c r="AG23" s="3">
        <v>30.16</v>
      </c>
      <c r="AH23" s="3">
        <v>25</v>
      </c>
      <c r="AI23" s="3">
        <v>357.55</v>
      </c>
      <c r="AJ23" s="3">
        <v>257.01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1554.1049999999998</v>
      </c>
      <c r="E24" s="32">
        <f t="shared" ref="E24:AJ24" si="2">E22*E23</f>
        <v>167.96019000000001</v>
      </c>
      <c r="F24" s="32">
        <f t="shared" si="2"/>
        <v>1372.2750000000001</v>
      </c>
      <c r="G24" s="32">
        <f t="shared" si="2"/>
        <v>64.422539999999998</v>
      </c>
      <c r="H24" s="32">
        <f t="shared" si="2"/>
        <v>266.33250000000004</v>
      </c>
      <c r="I24" s="32">
        <f t="shared" si="2"/>
        <v>113.35875</v>
      </c>
      <c r="J24" s="32">
        <f t="shared" si="2"/>
        <v>172.70316</v>
      </c>
      <c r="K24" s="32">
        <f t="shared" si="2"/>
        <v>34.416599999999995</v>
      </c>
      <c r="L24" s="32">
        <f t="shared" si="2"/>
        <v>709.3262400000001</v>
      </c>
      <c r="M24" s="32">
        <f t="shared" si="2"/>
        <v>54.448680000000003</v>
      </c>
      <c r="N24" s="32">
        <f t="shared" si="2"/>
        <v>45.030000000000008</v>
      </c>
      <c r="O24" s="32">
        <f t="shared" si="2"/>
        <v>0</v>
      </c>
      <c r="P24" s="32">
        <f t="shared" si="2"/>
        <v>4254.1425600000002</v>
      </c>
      <c r="Q24" s="32">
        <f t="shared" si="2"/>
        <v>145.96559999999999</v>
      </c>
      <c r="R24" s="32">
        <f t="shared" si="2"/>
        <v>67.82544</v>
      </c>
      <c r="S24" s="32">
        <v>0.98</v>
      </c>
      <c r="T24" s="32">
        <f t="shared" si="2"/>
        <v>0</v>
      </c>
      <c r="U24" s="32">
        <f t="shared" si="2"/>
        <v>4.0697999999999999</v>
      </c>
      <c r="V24" s="32">
        <f t="shared" si="2"/>
        <v>177.31560000000002</v>
      </c>
      <c r="W24" s="32">
        <f t="shared" si="2"/>
        <v>977.83727999999996</v>
      </c>
      <c r="X24" s="32">
        <f t="shared" si="2"/>
        <v>13.71</v>
      </c>
      <c r="Y24" s="32">
        <f t="shared" si="2"/>
        <v>89.008919999999989</v>
      </c>
      <c r="Z24" s="32">
        <f t="shared" si="2"/>
        <v>0</v>
      </c>
      <c r="AA24" s="32">
        <f t="shared" si="2"/>
        <v>901.60775999999998</v>
      </c>
      <c r="AB24" s="32">
        <f t="shared" si="2"/>
        <v>122.19831000000002</v>
      </c>
      <c r="AC24" s="32">
        <f t="shared" si="2"/>
        <v>0</v>
      </c>
      <c r="AD24" s="32">
        <f t="shared" si="2"/>
        <v>0</v>
      </c>
      <c r="AE24" s="32">
        <f t="shared" si="2"/>
        <v>0</v>
      </c>
      <c r="AF24" s="32">
        <f t="shared" si="2"/>
        <v>211.64139999999998</v>
      </c>
      <c r="AG24" s="32">
        <f t="shared" si="2"/>
        <v>18.397600000000001</v>
      </c>
      <c r="AH24" s="32">
        <f t="shared" si="2"/>
        <v>0</v>
      </c>
      <c r="AI24" s="32">
        <f t="shared" si="2"/>
        <v>1061.9235000000001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12601.00243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221.07021807017546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57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B2" workbookViewId="0">
      <selection activeCell="O8" sqref="O8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70</v>
      </c>
      <c r="AF2" s="117" t="s">
        <v>61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62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63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0.02</v>
      </c>
      <c r="O12" s="16"/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/>
      <c r="AC12" s="16"/>
      <c r="AD12" s="16"/>
      <c r="AE12" s="102">
        <v>8.0000000000000002E-3</v>
      </c>
      <c r="AF12" s="102"/>
      <c r="AG12" s="102"/>
      <c r="AH12" s="102"/>
      <c r="AI12" s="102"/>
      <c r="AJ12" s="102"/>
    </row>
    <row r="13" spans="1:36" x14ac:dyDescent="0.25">
      <c r="A13" s="135"/>
      <c r="B13" s="21">
        <v>0.18</v>
      </c>
      <c r="C13" s="107" t="s">
        <v>65</v>
      </c>
      <c r="D13" s="16"/>
      <c r="E13" s="16"/>
      <c r="F13" s="16">
        <v>8.9999999999999993E-3</v>
      </c>
      <c r="G13" s="16"/>
      <c r="H13" s="16"/>
      <c r="I13" s="16"/>
      <c r="J13" s="16"/>
      <c r="K13" s="16"/>
      <c r="L13" s="16">
        <v>0.19800000000000001</v>
      </c>
      <c r="M13" s="16"/>
      <c r="N13" s="16"/>
      <c r="O13" s="16"/>
      <c r="P13" s="16">
        <v>0.13600000000000001</v>
      </c>
      <c r="Q13" s="16"/>
      <c r="R13" s="16"/>
      <c r="S13" s="48">
        <v>0.5</v>
      </c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5"/>
      <c r="B14" s="21">
        <v>0.03</v>
      </c>
      <c r="C14" s="107" t="s">
        <v>66</v>
      </c>
      <c r="D14" s="16"/>
      <c r="E14" s="16">
        <v>1E-3</v>
      </c>
      <c r="F14" s="16">
        <v>2E-3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>
        <v>3.0000000000000001E-3</v>
      </c>
      <c r="Z14" s="16"/>
      <c r="AA14" s="16"/>
      <c r="AB14" s="16">
        <v>5.0000000000000001E-3</v>
      </c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0.09</v>
      </c>
      <c r="C18" s="107" t="s">
        <v>67</v>
      </c>
      <c r="D18" s="16">
        <v>2.4E-2</v>
      </c>
      <c r="E18" s="16">
        <v>1.4999999999999999E-2</v>
      </c>
      <c r="F18" s="16">
        <v>5.0000000000000001E-3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0.5</v>
      </c>
      <c r="T18" s="22"/>
      <c r="U18" s="16"/>
      <c r="V18" s="16"/>
      <c r="W18" s="16"/>
      <c r="X18" s="46"/>
      <c r="Y18" s="16">
        <v>3.5000000000000003E-2</v>
      </c>
      <c r="Z18" s="16"/>
      <c r="AA18" s="16"/>
      <c r="AB18" s="16"/>
      <c r="AC18" s="16"/>
      <c r="AD18" s="16"/>
      <c r="AE18" s="102"/>
      <c r="AF18" s="102"/>
      <c r="AG18" s="102"/>
      <c r="AH18" s="102">
        <v>0.04</v>
      </c>
      <c r="AI18" s="102"/>
      <c r="AJ18" s="102"/>
    </row>
    <row r="19" spans="1:36" x14ac:dyDescent="0.25">
      <c r="A19" s="135"/>
      <c r="B19" s="21">
        <v>0.18</v>
      </c>
      <c r="C19" s="107" t="s">
        <v>37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0.18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0.24999999999999997</v>
      </c>
      <c r="E21" s="110">
        <f t="shared" ref="E21:AJ21" si="0">SUM(E3:E20)</f>
        <v>0.04</v>
      </c>
      <c r="F21" s="110">
        <f t="shared" si="0"/>
        <v>2.5000000000000005E-2</v>
      </c>
      <c r="G21" s="110">
        <f t="shared" si="0"/>
        <v>9.0000000000000011E-3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0.27</v>
      </c>
      <c r="M21" s="110">
        <f t="shared" si="0"/>
        <v>2.1999999999999999E-2</v>
      </c>
      <c r="N21" s="110">
        <f t="shared" si="0"/>
        <v>0.02</v>
      </c>
      <c r="O21" s="110">
        <f t="shared" si="0"/>
        <v>0</v>
      </c>
      <c r="P21" s="110">
        <f t="shared" si="0"/>
        <v>0.13600000000000001</v>
      </c>
      <c r="Q21" s="110">
        <f t="shared" si="0"/>
        <v>0.06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7.4999999999999997E-2</v>
      </c>
      <c r="X21" s="110">
        <f t="shared" si="0"/>
        <v>0</v>
      </c>
      <c r="Y21" s="110">
        <f t="shared" si="0"/>
        <v>3.8000000000000006E-2</v>
      </c>
      <c r="Z21" s="110">
        <f t="shared" si="0"/>
        <v>0</v>
      </c>
      <c r="AA21" s="110">
        <f t="shared" si="0"/>
        <v>0.18</v>
      </c>
      <c r="AB21" s="110">
        <f t="shared" si="0"/>
        <v>1.3000000000000001E-2</v>
      </c>
      <c r="AC21" s="110">
        <f t="shared" si="0"/>
        <v>0</v>
      </c>
      <c r="AD21" s="110">
        <f t="shared" si="0"/>
        <v>0</v>
      </c>
      <c r="AE21" s="110">
        <f t="shared" si="0"/>
        <v>8.0000000000000002E-3</v>
      </c>
      <c r="AF21" s="110">
        <f t="shared" si="0"/>
        <v>0</v>
      </c>
      <c r="AG21" s="110">
        <f t="shared" si="0"/>
        <v>0</v>
      </c>
      <c r="AH21" s="110">
        <f t="shared" si="0"/>
        <v>0.04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0.24999999999999997</v>
      </c>
      <c r="E22" s="112">
        <f>E21*$D27</f>
        <v>0.04</v>
      </c>
      <c r="F22" s="112">
        <f>F21*$D27</f>
        <v>2.5000000000000005E-2</v>
      </c>
      <c r="G22" s="118">
        <f t="shared" ref="G22:U22" si="1">G21*$D27</f>
        <v>9.0000000000000011E-3</v>
      </c>
      <c r="H22" s="112">
        <f>H21*$D27</f>
        <v>0.05</v>
      </c>
      <c r="I22" s="112">
        <f>I21*$D27</f>
        <v>3.6999999999999998E-2</v>
      </c>
      <c r="J22" s="112">
        <f>J21*$D27</f>
        <v>2.8000000000000001E-2</v>
      </c>
      <c r="K22" s="118">
        <f>K21*$D27</f>
        <v>2E-3</v>
      </c>
      <c r="L22" s="112">
        <f t="shared" si="1"/>
        <v>0.27</v>
      </c>
      <c r="M22" s="112">
        <f t="shared" si="1"/>
        <v>2.1999999999999999E-2</v>
      </c>
      <c r="N22" s="112">
        <f t="shared" si="1"/>
        <v>0.02</v>
      </c>
      <c r="O22" s="112">
        <f t="shared" si="1"/>
        <v>0</v>
      </c>
      <c r="P22" s="112">
        <f>P21*$D27</f>
        <v>0.13600000000000001</v>
      </c>
      <c r="Q22" s="112">
        <f t="shared" si="1"/>
        <v>0.06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0.01</v>
      </c>
      <c r="W22" s="112">
        <f>W21*$D27</f>
        <v>7.4999999999999997E-2</v>
      </c>
      <c r="X22" s="114"/>
      <c r="Y22" s="118">
        <f>Y21*$D27</f>
        <v>3.8000000000000006E-2</v>
      </c>
      <c r="Z22" s="112">
        <f>Z21*D27</f>
        <v>0</v>
      </c>
      <c r="AA22" s="112">
        <f>AA21*$D27</f>
        <v>0.18</v>
      </c>
      <c r="AB22" s="118">
        <f t="shared" ref="AB22:AJ22" si="2">AB21*$D27</f>
        <v>1.3000000000000001E-2</v>
      </c>
      <c r="AC22" s="112">
        <f t="shared" si="2"/>
        <v>0</v>
      </c>
      <c r="AD22" s="112">
        <f t="shared" si="2"/>
        <v>0</v>
      </c>
      <c r="AE22" s="112">
        <f t="shared" si="2"/>
        <v>8.0000000000000002E-3</v>
      </c>
      <c r="AF22" s="112">
        <f t="shared" si="2"/>
        <v>0</v>
      </c>
      <c r="AG22" s="118">
        <f t="shared" si="2"/>
        <v>0</v>
      </c>
      <c r="AH22" s="112">
        <f t="shared" si="2"/>
        <v>0.04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71.8</v>
      </c>
      <c r="F23" s="115">
        <v>937.7</v>
      </c>
      <c r="G23" s="115">
        <v>122.9</v>
      </c>
      <c r="H23" s="115">
        <v>93.45</v>
      </c>
      <c r="I23" s="115">
        <v>53.75</v>
      </c>
      <c r="J23" s="115">
        <v>108.21</v>
      </c>
      <c r="K23" s="115">
        <v>297.10000000000002</v>
      </c>
      <c r="L23" s="115">
        <v>42.4</v>
      </c>
      <c r="M23" s="115">
        <v>35.4</v>
      </c>
      <c r="N23" s="115">
        <v>36.700000000000003</v>
      </c>
      <c r="O23" s="115">
        <v>36.9</v>
      </c>
      <c r="P23" s="115">
        <v>529.4</v>
      </c>
      <c r="Q23" s="115">
        <v>38.9</v>
      </c>
      <c r="R23" s="115">
        <v>144.5</v>
      </c>
      <c r="S23" s="115">
        <v>9.1999999999999993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668.45</v>
      </c>
      <c r="AA23" s="115">
        <v>70.900000000000006</v>
      </c>
      <c r="AB23" s="115">
        <v>162.1</v>
      </c>
      <c r="AC23" s="115">
        <v>138.19999999999999</v>
      </c>
      <c r="AD23" s="115">
        <v>189.9</v>
      </c>
      <c r="AE23" s="55">
        <v>30.16</v>
      </c>
      <c r="AF23" s="55">
        <v>211.94</v>
      </c>
      <c r="AG23" s="55">
        <v>102.89</v>
      </c>
      <c r="AH23" s="55">
        <v>358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25.874999999999996</v>
      </c>
      <c r="E24" s="116">
        <f t="shared" ref="E24:AJ24" si="3">E22*E23</f>
        <v>2.8719999999999999</v>
      </c>
      <c r="F24" s="116">
        <f t="shared" si="3"/>
        <v>23.442500000000006</v>
      </c>
      <c r="G24" s="116">
        <f t="shared" si="3"/>
        <v>1.1061000000000001</v>
      </c>
      <c r="H24" s="116">
        <f t="shared" si="3"/>
        <v>4.6725000000000003</v>
      </c>
      <c r="I24" s="116">
        <f t="shared" si="3"/>
        <v>1.9887499999999998</v>
      </c>
      <c r="J24" s="116">
        <f t="shared" si="3"/>
        <v>3.0298799999999999</v>
      </c>
      <c r="K24" s="116">
        <f t="shared" si="3"/>
        <v>0.59420000000000006</v>
      </c>
      <c r="L24" s="116">
        <f t="shared" si="3"/>
        <v>11.448</v>
      </c>
      <c r="M24" s="116">
        <f t="shared" si="3"/>
        <v>0.77879999999999994</v>
      </c>
      <c r="N24" s="116">
        <f t="shared" si="3"/>
        <v>0.7340000000000001</v>
      </c>
      <c r="O24" s="116">
        <f t="shared" si="3"/>
        <v>0</v>
      </c>
      <c r="P24" s="123">
        <f t="shared" si="3"/>
        <v>71.998400000000004</v>
      </c>
      <c r="Q24" s="116">
        <f t="shared" si="3"/>
        <v>2.3339999999999996</v>
      </c>
      <c r="R24" s="116">
        <f t="shared" si="3"/>
        <v>1.1559999999999999</v>
      </c>
      <c r="S24" s="116">
        <f t="shared" si="3"/>
        <v>9.1999999999999993</v>
      </c>
      <c r="T24" s="116">
        <f t="shared" si="3"/>
        <v>0</v>
      </c>
      <c r="U24" s="116">
        <f t="shared" si="3"/>
        <v>6.9000000000000006E-2</v>
      </c>
      <c r="V24" s="116">
        <f t="shared" si="3"/>
        <v>2.6869999999999998</v>
      </c>
      <c r="W24" s="116">
        <f t="shared" si="3"/>
        <v>10.98</v>
      </c>
      <c r="X24" s="116">
        <f t="shared" si="3"/>
        <v>0</v>
      </c>
      <c r="Y24" s="116">
        <f t="shared" si="3"/>
        <v>1.5048000000000004</v>
      </c>
      <c r="Z24" s="116">
        <f t="shared" si="3"/>
        <v>0</v>
      </c>
      <c r="AA24" s="116">
        <f t="shared" si="3"/>
        <v>12.762</v>
      </c>
      <c r="AB24" s="116">
        <f t="shared" si="3"/>
        <v>2.1073</v>
      </c>
      <c r="AC24" s="116">
        <f t="shared" si="3"/>
        <v>0</v>
      </c>
      <c r="AD24" s="116">
        <f t="shared" si="3"/>
        <v>0</v>
      </c>
      <c r="AE24" s="116">
        <f t="shared" si="3"/>
        <v>0.24127999999999999</v>
      </c>
      <c r="AF24" s="116">
        <f t="shared" si="3"/>
        <v>0</v>
      </c>
      <c r="AG24" s="116">
        <f t="shared" si="3"/>
        <v>0</v>
      </c>
      <c r="AH24" s="116">
        <f t="shared" si="3"/>
        <v>14.32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205.90150999999997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205.90150999999997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Q20" sqref="Q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68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69</v>
      </c>
      <c r="AE2" s="100" t="s">
        <v>70</v>
      </c>
      <c r="AF2" s="91" t="s">
        <v>55</v>
      </c>
      <c r="AG2" s="91" t="s">
        <v>48</v>
      </c>
      <c r="AH2" s="91" t="s">
        <v>53</v>
      </c>
      <c r="AI2" s="91" t="s">
        <v>59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62</v>
      </c>
      <c r="D3" s="16">
        <v>7.6999999999999999E-2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63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9.5000000000000001E-2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0.106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/>
      <c r="O11" s="16"/>
      <c r="P11" s="16"/>
      <c r="Q11" s="16">
        <v>0.04</v>
      </c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1.6E-2</v>
      </c>
      <c r="O12" s="16"/>
      <c r="P12" s="16"/>
      <c r="Q12" s="16"/>
      <c r="R12" s="16"/>
      <c r="S12" s="68"/>
      <c r="T12" s="71"/>
      <c r="U12" s="74">
        <v>2E-3</v>
      </c>
      <c r="V12" s="16">
        <v>8.0000000000000002E-3</v>
      </c>
      <c r="W12" s="16"/>
      <c r="X12" s="16"/>
      <c r="Y12" s="16"/>
      <c r="Z12" s="16"/>
      <c r="AA12" s="16"/>
      <c r="AB12" s="16"/>
      <c r="AC12" s="16"/>
      <c r="AD12" s="16">
        <v>1.2E-2</v>
      </c>
      <c r="AE12" s="102">
        <v>8.0000000000000002E-3</v>
      </c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0.16</v>
      </c>
      <c r="C13" s="108" t="s">
        <v>65</v>
      </c>
      <c r="D13" s="16"/>
      <c r="E13" s="16"/>
      <c r="F13" s="16">
        <v>8.0000000000000002E-3</v>
      </c>
      <c r="G13" s="16"/>
      <c r="H13" s="16"/>
      <c r="I13" s="16"/>
      <c r="J13" s="16"/>
      <c r="K13" s="16"/>
      <c r="L13" s="16">
        <v>0.17799999999999999</v>
      </c>
      <c r="M13" s="16"/>
      <c r="N13" s="16"/>
      <c r="O13" s="16"/>
      <c r="P13" s="16">
        <v>0.122</v>
      </c>
      <c r="Q13" s="16"/>
      <c r="R13" s="16"/>
      <c r="S13" s="68">
        <v>0.25</v>
      </c>
      <c r="T13" s="71"/>
      <c r="U13" s="74"/>
      <c r="V13" s="16"/>
      <c r="W13" s="16"/>
      <c r="X13" s="1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0.02</v>
      </c>
      <c r="C14" s="108" t="s">
        <v>66</v>
      </c>
      <c r="D14" s="16"/>
      <c r="E14" s="16">
        <v>1E-3</v>
      </c>
      <c r="F14" s="16">
        <v>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>
        <v>4.0000000000000001E-3</v>
      </c>
      <c r="Y14" s="16"/>
      <c r="Z14" s="16"/>
      <c r="AA14" s="16"/>
      <c r="AB14" s="16">
        <v>3.0000000000000001E-3</v>
      </c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8.0000000000000002E-3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0.08</v>
      </c>
      <c r="C18" s="108" t="s">
        <v>67</v>
      </c>
      <c r="D18" s="16">
        <v>0.02</v>
      </c>
      <c r="E18" s="16">
        <v>1.2E-2</v>
      </c>
      <c r="F18" s="16">
        <v>3.0000000000000001E-3</v>
      </c>
      <c r="G18" s="16">
        <v>2E-3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0.2</v>
      </c>
      <c r="T18" s="71"/>
      <c r="U18" s="74"/>
      <c r="V18" s="16"/>
      <c r="W18" s="16"/>
      <c r="X18" s="16">
        <v>0.03</v>
      </c>
      <c r="Y18" s="16"/>
      <c r="Z18" s="16"/>
      <c r="AA18" s="16"/>
      <c r="AB18" s="16"/>
      <c r="AC18" s="16"/>
      <c r="AD18" s="16"/>
      <c r="AE18" s="102"/>
      <c r="AF18" s="102"/>
      <c r="AG18" s="102">
        <v>3.5000000000000003E-2</v>
      </c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>
        <v>0.15</v>
      </c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0.17199999999999999</v>
      </c>
      <c r="E21" s="92">
        <f t="shared" ref="E21:AJ21" si="0">SUM(E3:E20)</f>
        <v>3.4000000000000002E-2</v>
      </c>
      <c r="F21" s="92">
        <f t="shared" si="0"/>
        <v>1.9E-2</v>
      </c>
      <c r="G21" s="92">
        <f t="shared" si="0"/>
        <v>8.0000000000000002E-3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0.25</v>
      </c>
      <c r="M21" s="92">
        <f>SUM(M3:M20)</f>
        <v>1.7000000000000001E-2</v>
      </c>
      <c r="N21" s="92">
        <f>SUM(N3:N20)</f>
        <v>1.6E-2</v>
      </c>
      <c r="O21" s="92">
        <f t="shared" si="0"/>
        <v>0</v>
      </c>
      <c r="P21" s="92">
        <f t="shared" si="0"/>
        <v>0.122</v>
      </c>
      <c r="Q21" s="92">
        <f t="shared" si="0"/>
        <v>0.04</v>
      </c>
      <c r="R21" s="92">
        <f t="shared" si="0"/>
        <v>8.0000000000000002E-3</v>
      </c>
      <c r="S21" s="92">
        <f t="shared" si="0"/>
        <v>0.45</v>
      </c>
      <c r="T21" s="92">
        <f t="shared" si="0"/>
        <v>0</v>
      </c>
      <c r="U21" s="92">
        <f t="shared" si="0"/>
        <v>2E-3</v>
      </c>
      <c r="V21" s="92">
        <f t="shared" si="0"/>
        <v>8.0000000000000002E-3</v>
      </c>
      <c r="W21" s="92">
        <f t="shared" si="0"/>
        <v>0.106</v>
      </c>
      <c r="X21" s="92">
        <f t="shared" si="0"/>
        <v>3.4000000000000002E-2</v>
      </c>
      <c r="Y21" s="92">
        <f t="shared" si="0"/>
        <v>0</v>
      </c>
      <c r="Z21" s="92">
        <f t="shared" si="0"/>
        <v>0.15</v>
      </c>
      <c r="AA21" s="92">
        <f t="shared" si="0"/>
        <v>0</v>
      </c>
      <c r="AB21" s="92">
        <f t="shared" si="0"/>
        <v>8.0000000000000002E-3</v>
      </c>
      <c r="AC21" s="92">
        <f t="shared" si="0"/>
        <v>0</v>
      </c>
      <c r="AD21" s="92">
        <f t="shared" si="0"/>
        <v>1.2E-2</v>
      </c>
      <c r="AE21" s="92">
        <f t="shared" si="0"/>
        <v>8.0000000000000002E-3</v>
      </c>
      <c r="AF21" s="92">
        <f t="shared" si="0"/>
        <v>0</v>
      </c>
      <c r="AG21" s="92">
        <f t="shared" si="0"/>
        <v>3.5000000000000003E-2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3.0959999999999996</v>
      </c>
      <c r="E22" s="93">
        <f>E21*$D27</f>
        <v>0.6120000000000001</v>
      </c>
      <c r="F22" s="93">
        <f>F21*$D27</f>
        <v>0.34199999999999997</v>
      </c>
      <c r="G22" s="93">
        <f t="shared" ref="G22:Q22" si="1">G21*$D27</f>
        <v>0.14400000000000002</v>
      </c>
      <c r="H22" s="93">
        <f>H21*$D27</f>
        <v>0.71999999999999986</v>
      </c>
      <c r="I22" s="93">
        <f>I21*$D27</f>
        <v>0.54</v>
      </c>
      <c r="J22" s="93">
        <f t="shared" si="1"/>
        <v>0.36</v>
      </c>
      <c r="K22" s="94">
        <f>K21*$D27</f>
        <v>3.6000000000000004E-2</v>
      </c>
      <c r="L22" s="93">
        <f t="shared" si="1"/>
        <v>4.5</v>
      </c>
      <c r="M22" s="93">
        <f t="shared" si="1"/>
        <v>0.30600000000000005</v>
      </c>
      <c r="N22" s="93">
        <f t="shared" si="1"/>
        <v>0.28800000000000003</v>
      </c>
      <c r="O22" s="93">
        <f t="shared" si="1"/>
        <v>0</v>
      </c>
      <c r="P22" s="93">
        <f>P21*$D27</f>
        <v>2.1959999999999997</v>
      </c>
      <c r="Q22" s="93">
        <f t="shared" si="1"/>
        <v>0.72</v>
      </c>
      <c r="R22" s="93">
        <f>R21*$D27</f>
        <v>0.14400000000000002</v>
      </c>
      <c r="S22" s="95">
        <f>S21*$D27</f>
        <v>8.1</v>
      </c>
      <c r="T22" s="96">
        <f>T21*$D27</f>
        <v>0</v>
      </c>
      <c r="U22" s="97">
        <f>U21*D27</f>
        <v>3.6000000000000004E-2</v>
      </c>
      <c r="V22" s="97">
        <f t="shared" ref="V22:AA22" si="2">V21*$D27</f>
        <v>0.14400000000000002</v>
      </c>
      <c r="W22" s="93">
        <f t="shared" si="2"/>
        <v>1.9079999999999999</v>
      </c>
      <c r="X22" s="93">
        <f t="shared" si="2"/>
        <v>0.6120000000000001</v>
      </c>
      <c r="Y22" s="93">
        <f t="shared" si="2"/>
        <v>0</v>
      </c>
      <c r="Z22" s="93">
        <f t="shared" si="2"/>
        <v>2.6999999999999997</v>
      </c>
      <c r="AA22" s="93">
        <f t="shared" si="2"/>
        <v>0</v>
      </c>
      <c r="AB22" s="93">
        <f t="shared" ref="AB22:AD22" si="3">AB21*$D27</f>
        <v>0.14400000000000002</v>
      </c>
      <c r="AC22" s="93">
        <f t="shared" si="3"/>
        <v>0</v>
      </c>
      <c r="AD22" s="93">
        <f t="shared" si="3"/>
        <v>0.216</v>
      </c>
      <c r="AE22" s="93">
        <f t="shared" ref="AE22" si="4">AE21*$D27</f>
        <v>0.14400000000000002</v>
      </c>
      <c r="AF22" s="93">
        <f t="shared" ref="AF22" si="5">AF21*$D27</f>
        <v>0</v>
      </c>
      <c r="AG22" s="93">
        <f t="shared" ref="AG22" si="6">AG21*$D27</f>
        <v>0.63000000000000012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109.06</v>
      </c>
      <c r="E23" s="66">
        <v>71.87</v>
      </c>
      <c r="F23" s="66">
        <v>963</v>
      </c>
      <c r="G23" s="66">
        <v>125.58</v>
      </c>
      <c r="H23" s="66">
        <v>93.45</v>
      </c>
      <c r="I23" s="66">
        <v>53.75</v>
      </c>
      <c r="J23" s="66">
        <v>108.21</v>
      </c>
      <c r="K23" s="66">
        <v>301.89999999999998</v>
      </c>
      <c r="L23" s="66">
        <v>45.92</v>
      </c>
      <c r="M23" s="66">
        <v>43.42</v>
      </c>
      <c r="N23" s="66">
        <v>39.5</v>
      </c>
      <c r="O23" s="66">
        <v>45</v>
      </c>
      <c r="P23" s="66">
        <v>548.78</v>
      </c>
      <c r="Q23" s="66">
        <v>42.68</v>
      </c>
      <c r="R23" s="77">
        <v>148.74</v>
      </c>
      <c r="S23" s="69">
        <v>9.68</v>
      </c>
      <c r="T23" s="72">
        <v>586.9</v>
      </c>
      <c r="U23" s="75">
        <v>14.28</v>
      </c>
      <c r="V23" s="66">
        <v>282.8</v>
      </c>
      <c r="W23" s="66">
        <v>153.16999999999999</v>
      </c>
      <c r="X23" s="66">
        <v>40.04</v>
      </c>
      <c r="Y23" s="66">
        <v>668.45</v>
      </c>
      <c r="Z23" s="66">
        <v>73.23</v>
      </c>
      <c r="AA23" s="77">
        <v>138.91999999999999</v>
      </c>
      <c r="AB23" s="66">
        <v>164.91</v>
      </c>
      <c r="AC23" s="66">
        <v>223.95</v>
      </c>
      <c r="AD23" s="66">
        <v>76.13</v>
      </c>
      <c r="AE23" s="103">
        <v>30.16</v>
      </c>
      <c r="AF23" s="99">
        <v>102.89</v>
      </c>
      <c r="AG23" s="99">
        <v>357.55</v>
      </c>
      <c r="AH23" s="99">
        <v>257.01</v>
      </c>
      <c r="AI23" s="99">
        <v>284</v>
      </c>
      <c r="AJ23" s="99">
        <v>141.13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337.64975999999996</v>
      </c>
      <c r="E24" s="98">
        <f t="shared" ref="E24:AJ24" si="10">E22*E23</f>
        <v>43.984440000000006</v>
      </c>
      <c r="F24" s="98">
        <f t="shared" si="10"/>
        <v>329.34599999999995</v>
      </c>
      <c r="G24" s="98">
        <f t="shared" si="10"/>
        <v>18.083520000000004</v>
      </c>
      <c r="H24" s="98">
        <f t="shared" si="10"/>
        <v>67.283999999999992</v>
      </c>
      <c r="I24" s="98">
        <f t="shared" si="10"/>
        <v>29.025000000000002</v>
      </c>
      <c r="J24" s="98">
        <f t="shared" si="10"/>
        <v>38.955599999999997</v>
      </c>
      <c r="K24" s="98">
        <f t="shared" si="10"/>
        <v>10.868400000000001</v>
      </c>
      <c r="L24" s="98">
        <f t="shared" si="10"/>
        <v>206.64000000000001</v>
      </c>
      <c r="M24" s="98">
        <f t="shared" si="10"/>
        <v>13.286520000000003</v>
      </c>
      <c r="N24" s="98">
        <f t="shared" si="10"/>
        <v>11.376000000000001</v>
      </c>
      <c r="O24" s="98">
        <f t="shared" si="10"/>
        <v>0</v>
      </c>
      <c r="P24" s="98">
        <f t="shared" si="10"/>
        <v>1205.1208799999997</v>
      </c>
      <c r="Q24" s="98">
        <f t="shared" si="10"/>
        <v>30.729599999999998</v>
      </c>
      <c r="R24" s="98">
        <f t="shared" si="10"/>
        <v>21.418560000000003</v>
      </c>
      <c r="S24" s="98">
        <f t="shared" si="10"/>
        <v>78.408000000000001</v>
      </c>
      <c r="T24" s="98">
        <f t="shared" si="10"/>
        <v>0</v>
      </c>
      <c r="U24" s="98">
        <f t="shared" si="10"/>
        <v>0.51408000000000009</v>
      </c>
      <c r="V24" s="98">
        <f t="shared" si="10"/>
        <v>40.723200000000006</v>
      </c>
      <c r="W24" s="98">
        <f t="shared" si="10"/>
        <v>292.24835999999999</v>
      </c>
      <c r="X24" s="98">
        <f t="shared" si="10"/>
        <v>24.504480000000004</v>
      </c>
      <c r="Y24" s="98">
        <f t="shared" si="10"/>
        <v>0</v>
      </c>
      <c r="Z24" s="98">
        <f t="shared" si="10"/>
        <v>197.721</v>
      </c>
      <c r="AA24" s="98">
        <f t="shared" si="10"/>
        <v>0</v>
      </c>
      <c r="AB24" s="98">
        <f t="shared" si="10"/>
        <v>23.747040000000002</v>
      </c>
      <c r="AC24" s="98">
        <f t="shared" si="10"/>
        <v>0</v>
      </c>
      <c r="AD24" s="98">
        <f t="shared" si="10"/>
        <v>16.44408</v>
      </c>
      <c r="AE24" s="98">
        <f t="shared" si="10"/>
        <v>4.3430400000000002</v>
      </c>
      <c r="AF24" s="98">
        <f t="shared" si="10"/>
        <v>0</v>
      </c>
      <c r="AG24" s="98">
        <f t="shared" si="10"/>
        <v>225.25650000000005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3267.6780600000002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181.53767000000002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18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abSelected="1" topLeftCell="B1" workbookViewId="0">
      <selection activeCell="M8" sqref="M8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70</v>
      </c>
      <c r="AD2" s="121" t="s">
        <v>61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62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63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7.4999999999999997E-2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0.01</v>
      </c>
      <c r="N12" s="16">
        <v>0.02</v>
      </c>
      <c r="O12" s="16"/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/>
      <c r="AB12" s="16"/>
      <c r="AC12" s="16">
        <v>8.0000000000000002E-3</v>
      </c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0.18</v>
      </c>
      <c r="C13" s="60" t="s">
        <v>65</v>
      </c>
      <c r="D13" s="16"/>
      <c r="E13" s="16"/>
      <c r="F13" s="16">
        <v>8.9999999999999993E-3</v>
      </c>
      <c r="G13" s="16"/>
      <c r="H13" s="16"/>
      <c r="I13" s="16"/>
      <c r="J13" s="16"/>
      <c r="K13" s="16"/>
      <c r="L13" s="16">
        <v>0.19800000000000001</v>
      </c>
      <c r="M13" s="16"/>
      <c r="N13" s="16"/>
      <c r="O13" s="16"/>
      <c r="P13" s="16">
        <v>0.13600000000000001</v>
      </c>
      <c r="Q13" s="16"/>
      <c r="R13" s="16"/>
      <c r="S13" s="48">
        <v>0.5</v>
      </c>
      <c r="T13" s="22"/>
      <c r="U13" s="16"/>
      <c r="V13" s="16"/>
      <c r="W13" s="16"/>
      <c r="X13" s="16"/>
      <c r="Y13" s="16"/>
      <c r="Z13" s="16"/>
      <c r="AA13" s="16"/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>
        <v>0.03</v>
      </c>
      <c r="C14" s="107" t="s">
        <v>66</v>
      </c>
      <c r="D14" s="16"/>
      <c r="E14" s="16">
        <v>1E-3</v>
      </c>
      <c r="F14" s="16">
        <v>2E-3</v>
      </c>
      <c r="G14" s="16" t="s">
        <v>38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>
        <v>3.0000000000000001E-3</v>
      </c>
      <c r="Y14" s="16"/>
      <c r="Z14" s="16"/>
      <c r="AA14" s="16">
        <v>5.0000000000000001E-3</v>
      </c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38</v>
      </c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0.09</v>
      </c>
      <c r="C18" s="107" t="s">
        <v>67</v>
      </c>
      <c r="D18" s="16">
        <v>2.4E-2</v>
      </c>
      <c r="E18" s="16">
        <v>1.4999999999999999E-2</v>
      </c>
      <c r="F18" s="16">
        <v>5.0000000000000001E-3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0.5</v>
      </c>
      <c r="T18" s="22"/>
      <c r="U18" s="16"/>
      <c r="V18" s="16"/>
      <c r="W18" s="16"/>
      <c r="X18" s="16">
        <v>3.5000000000000003E-2</v>
      </c>
      <c r="Y18" s="16"/>
      <c r="Z18" s="16"/>
      <c r="AA18" s="16"/>
      <c r="AB18" s="16"/>
      <c r="AC18" s="16"/>
      <c r="AD18" s="102"/>
      <c r="AE18" s="102"/>
      <c r="AF18" s="102"/>
      <c r="AG18" s="102">
        <v>0.04</v>
      </c>
      <c r="AH18" s="102"/>
      <c r="AI18" s="102"/>
    </row>
    <row r="19" spans="1:35" x14ac:dyDescent="0.25">
      <c r="A19" s="135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>
        <v>0.18</v>
      </c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0.24999999999999997</v>
      </c>
      <c r="E21" s="27">
        <f t="shared" ref="E21:AI21" si="0">SUM(E3:E20)</f>
        <v>0.04</v>
      </c>
      <c r="F21" s="27">
        <f t="shared" si="0"/>
        <v>2.5000000000000005E-2</v>
      </c>
      <c r="G21" s="27">
        <f t="shared" si="0"/>
        <v>9.0000000000000011E-3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0.27</v>
      </c>
      <c r="M21" s="27">
        <f t="shared" si="0"/>
        <v>2.3E-2</v>
      </c>
      <c r="N21" s="27">
        <f t="shared" si="0"/>
        <v>0.02</v>
      </c>
      <c r="O21" s="27">
        <f t="shared" si="0"/>
        <v>0</v>
      </c>
      <c r="P21" s="27">
        <f t="shared" si="0"/>
        <v>0.13600000000000001</v>
      </c>
      <c r="Q21" s="27">
        <f t="shared" si="0"/>
        <v>0.06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7.4999999999999997E-2</v>
      </c>
      <c r="X21" s="27">
        <f t="shared" si="0"/>
        <v>3.8000000000000006E-2</v>
      </c>
      <c r="Y21" s="27">
        <f t="shared" si="0"/>
        <v>0</v>
      </c>
      <c r="Z21" s="27">
        <f t="shared" si="0"/>
        <v>0.18</v>
      </c>
      <c r="AA21" s="27">
        <f t="shared" si="0"/>
        <v>1.3000000000000001E-2</v>
      </c>
      <c r="AB21" s="27">
        <f t="shared" si="0"/>
        <v>0</v>
      </c>
      <c r="AC21" s="27">
        <f t="shared" si="0"/>
        <v>8.0000000000000002E-3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0.04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0.24999999999999997</v>
      </c>
      <c r="E22" s="76">
        <f t="shared" ref="E22:AI22" si="1">E21*$D27</f>
        <v>0.04</v>
      </c>
      <c r="F22" s="76">
        <f t="shared" si="1"/>
        <v>2.5000000000000005E-2</v>
      </c>
      <c r="G22" s="76">
        <f t="shared" si="1"/>
        <v>9.0000000000000011E-3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0.27</v>
      </c>
      <c r="M22" s="76">
        <f t="shared" si="1"/>
        <v>2.3E-2</v>
      </c>
      <c r="N22" s="76">
        <f t="shared" si="1"/>
        <v>0.02</v>
      </c>
      <c r="O22" s="76">
        <f t="shared" si="1"/>
        <v>0</v>
      </c>
      <c r="P22" s="76">
        <f t="shared" si="1"/>
        <v>0.13600000000000001</v>
      </c>
      <c r="Q22" s="76">
        <f t="shared" si="1"/>
        <v>0.06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7.4999999999999997E-2</v>
      </c>
      <c r="X22" s="122">
        <f t="shared" si="1"/>
        <v>3.8000000000000006E-2</v>
      </c>
      <c r="Y22" s="76">
        <f t="shared" si="1"/>
        <v>0</v>
      </c>
      <c r="Z22" s="76">
        <f t="shared" si="1"/>
        <v>0.18</v>
      </c>
      <c r="AA22" s="122">
        <f t="shared" si="1"/>
        <v>1.3000000000000001E-2</v>
      </c>
      <c r="AB22" s="76">
        <f t="shared" si="1"/>
        <v>0</v>
      </c>
      <c r="AC22" s="122">
        <f t="shared" si="1"/>
        <v>8.0000000000000002E-3</v>
      </c>
      <c r="AD22" s="122">
        <f t="shared" si="1"/>
        <v>0</v>
      </c>
      <c r="AE22" s="76">
        <f t="shared" si="1"/>
        <v>0</v>
      </c>
      <c r="AF22" s="122">
        <f t="shared" si="1"/>
        <v>0</v>
      </c>
      <c r="AG22" s="122">
        <f t="shared" si="1"/>
        <v>0.04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71.8</v>
      </c>
      <c r="F23" s="30">
        <v>937.7</v>
      </c>
      <c r="G23" s="30">
        <v>116</v>
      </c>
      <c r="H23" s="30">
        <v>93.45</v>
      </c>
      <c r="I23" s="30">
        <v>53.75</v>
      </c>
      <c r="J23" s="30">
        <v>108.21</v>
      </c>
      <c r="K23" s="30">
        <v>297.10000000000002</v>
      </c>
      <c r="L23" s="30">
        <v>42.4</v>
      </c>
      <c r="M23" s="30">
        <v>35.4</v>
      </c>
      <c r="N23" s="30">
        <v>36.700000000000003</v>
      </c>
      <c r="O23" s="30">
        <v>36.9</v>
      </c>
      <c r="P23" s="30">
        <v>529.4</v>
      </c>
      <c r="Q23" s="30">
        <v>38.9</v>
      </c>
      <c r="R23" s="30">
        <v>144.5</v>
      </c>
      <c r="S23" s="30">
        <v>9.1999999999999993</v>
      </c>
      <c r="T23" s="30">
        <v>554.6</v>
      </c>
      <c r="U23" s="30">
        <v>13.8</v>
      </c>
      <c r="V23" s="30">
        <v>268.7</v>
      </c>
      <c r="W23" s="30">
        <v>146.4</v>
      </c>
      <c r="X23" s="30">
        <v>39.6</v>
      </c>
      <c r="Y23" s="30">
        <v>654.57000000000005</v>
      </c>
      <c r="Z23" s="30">
        <v>70.900000000000006</v>
      </c>
      <c r="AA23" s="30">
        <v>162.1</v>
      </c>
      <c r="AB23" s="30">
        <v>138.16</v>
      </c>
      <c r="AC23" s="30">
        <v>30.16</v>
      </c>
      <c r="AD23" s="101">
        <v>211.5</v>
      </c>
      <c r="AE23" s="3">
        <v>247.5</v>
      </c>
      <c r="AF23" s="3">
        <v>101.8</v>
      </c>
      <c r="AG23" s="3">
        <v>357.6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25.874999999999996</v>
      </c>
      <c r="E24" s="32">
        <f t="shared" ref="E24:AI24" si="2">E22*E23</f>
        <v>2.8719999999999999</v>
      </c>
      <c r="F24" s="32">
        <f t="shared" si="2"/>
        <v>23.442500000000006</v>
      </c>
      <c r="G24" s="32">
        <f t="shared" si="2"/>
        <v>1.044</v>
      </c>
      <c r="H24" s="32">
        <f t="shared" si="2"/>
        <v>4.6725000000000003</v>
      </c>
      <c r="I24" s="32">
        <f t="shared" si="2"/>
        <v>1.9887499999999998</v>
      </c>
      <c r="J24" s="32">
        <f t="shared" si="2"/>
        <v>3.0298799999999999</v>
      </c>
      <c r="K24" s="32">
        <f t="shared" si="2"/>
        <v>0.59420000000000006</v>
      </c>
      <c r="L24" s="32">
        <f t="shared" si="2"/>
        <v>11.448</v>
      </c>
      <c r="M24" s="32">
        <f t="shared" si="2"/>
        <v>0.81419999999999992</v>
      </c>
      <c r="N24" s="32">
        <f t="shared" si="2"/>
        <v>0.7340000000000001</v>
      </c>
      <c r="O24" s="32">
        <f t="shared" si="2"/>
        <v>0</v>
      </c>
      <c r="P24" s="32">
        <f t="shared" si="2"/>
        <v>71.998400000000004</v>
      </c>
      <c r="Q24" s="32">
        <f t="shared" si="2"/>
        <v>2.3339999999999996</v>
      </c>
      <c r="R24" s="32">
        <f t="shared" si="2"/>
        <v>1.1559999999999999</v>
      </c>
      <c r="S24" s="32">
        <f t="shared" si="2"/>
        <v>9.1999999999999993</v>
      </c>
      <c r="T24" s="32">
        <f t="shared" si="2"/>
        <v>0</v>
      </c>
      <c r="U24" s="32">
        <f t="shared" si="2"/>
        <v>6.9000000000000006E-2</v>
      </c>
      <c r="V24" s="32">
        <f t="shared" si="2"/>
        <v>2.6869999999999998</v>
      </c>
      <c r="W24" s="32">
        <f t="shared" si="2"/>
        <v>10.98</v>
      </c>
      <c r="X24" s="32">
        <f t="shared" si="2"/>
        <v>1.5048000000000004</v>
      </c>
      <c r="Y24" s="32">
        <f t="shared" si="2"/>
        <v>0</v>
      </c>
      <c r="Z24" s="32">
        <f t="shared" si="2"/>
        <v>12.762</v>
      </c>
      <c r="AA24" s="32">
        <f t="shared" si="2"/>
        <v>2.1073</v>
      </c>
      <c r="AB24" s="32">
        <f t="shared" si="2"/>
        <v>0</v>
      </c>
      <c r="AC24" s="32">
        <f t="shared" si="2"/>
        <v>0.24127999999999999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14.304000000000002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28">
        <f>SUM(D24:AI24)</f>
        <v>205.85880999999998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205.85880999999998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2025-03-26T06:09:57Z</cp:lastPrinted>
  <dcterms:created xsi:type="dcterms:W3CDTF">2014-07-11T13:42:12Z</dcterms:created>
  <dcterms:modified xsi:type="dcterms:W3CDTF">2025-03-26T06:11:58Z</dcterms:modified>
</cp:coreProperties>
</file>