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<sst xmlns="http://schemas.openxmlformats.org/spreadsheetml/2006/main" count="290" uniqueCount="68">
  <si>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</si>
  <si>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</si>
  <si>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</si>
  <si>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</si>
  <si>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</si>
  <si>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</si>
  <si>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</si>
  <si>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</si>
  <si>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</si>
  <si>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</si>
  <si>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</si>
  <si>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</si>
  <si>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</si>
  <si>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</si>
  <si>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</si>
  <si>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</si>
  <si>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</si>
  <si>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</si>
  <si>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</si>
  <si>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</si>
  <si>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</si>
  <si>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</si>
  <si>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</si>
  <si>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</si>
  <si>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</si>
  <si>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</si>
  <si>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</si>
  <si>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</si>
  <si>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</si>
  <si>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</si>
  <si>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</si>
  <si>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</si>
  <si>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</si>
  <si>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</si>
  <si>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</si>
  <si>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</si>
  <si>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</si>
  <si>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</si>
  <si>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</si>
  <si>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</si>
  <si>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</si>
  <si>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</si>
  <si>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</si>
  <si>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</si>
  <si>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</si>
  <si>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</si>
  <si>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</si>
  <si>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</si>
  <si>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</si>
  <si>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</si>
  <si>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</si>
  <si>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</si>
  <si>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</si>
  <si>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</si>
  <si>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</si>
  <si>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</si>
  <si>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какао</t>
  </si>
  <si>
    <t>изюи</t>
  </si>
  <si>
    <t>мол сгущ</t>
  </si>
  <si>
    <t>лим кт</t>
  </si>
  <si>
    <t>кефир</t>
  </si>
  <si>
    <t>какао с молоком</t>
  </si>
  <si>
    <t>каша гречневая</t>
  </si>
  <si>
    <t>суп крест со смет</t>
  </si>
  <si>
    <t>свёкла тушёная</t>
  </si>
  <si>
    <t>котлета мясная</t>
  </si>
  <si>
    <t>пряник</t>
  </si>
  <si>
    <t>греча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</si>
</sst>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Z6" sqref="Z6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55</v>
      </c>
      <c r="AF2" s="91" t="s">
        <v>66</v>
      </c>
      <c r="AG2" s="91" t="s">
        <v>60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0.14000000000000001</v>
      </c>
      <c r="C3" s="106" t="s">
        <v>62</v>
      </c>
      <c r="D3" s="16"/>
      <c r="E3" s="16">
        <v>4.0000000000000001E-3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1.2E-2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1.4999999999999999E-2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64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0.04</v>
      </c>
      <c r="C18" s="107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60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0.215</v>
      </c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0.18999999999999997</v>
      </c>
      <c r="E21" s="27">
        <f t="shared" ref="E21:AJ21" si="0">SUM(E3:E20)</f>
        <v>2.4E-2</v>
      </c>
      <c r="F21" s="27">
        <f t="shared" si="0"/>
        <v>2.0000000000000004E-2</v>
      </c>
      <c r="G21" s="27">
        <f t="shared" si="0"/>
        <v>3.0000000000000001E-3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0.05</v>
      </c>
      <c r="K21" s="27">
        <f t="shared" si="0"/>
        <v>2E-3</v>
      </c>
      <c r="L21" s="27">
        <f t="shared" si="0"/>
        <v>2.4E-2</v>
      </c>
      <c r="M21" s="27">
        <f t="shared" si="0"/>
        <v>8.9999999999999993E-3</v>
      </c>
      <c r="N21" s="27">
        <f t="shared" si="0"/>
        <v>8.9999999999999993E-3</v>
      </c>
      <c r="O21" s="27">
        <f t="shared" si="0"/>
        <v>2.7E-2</v>
      </c>
      <c r="P21" s="27">
        <f t="shared" si="0"/>
        <v>0.104</v>
      </c>
      <c r="Q21" s="27">
        <f t="shared" si="0"/>
        <v>0.15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0.112</v>
      </c>
      <c r="X21" s="27"/>
      <c r="Y21" s="27">
        <f t="shared" si="0"/>
        <v>5.0000000000000001E-3</v>
      </c>
      <c r="Z21" s="27">
        <f t="shared" si="0"/>
        <v>1.4999999999999999E-2</v>
      </c>
      <c r="AA21" s="27">
        <f t="shared" si="0"/>
        <v>0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0.04</v>
      </c>
      <c r="AG21" s="27">
        <f t="shared" si="0"/>
        <v>0.215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10.259999999999998</v>
      </c>
      <c r="E22" s="76">
        <f>E21*$D27</f>
        <v>1.296</v>
      </c>
      <c r="F22" s="76">
        <f>F21*$D27</f>
        <v>1.0800000000000003</v>
      </c>
      <c r="G22" s="76">
        <f t="shared" ref="G22:AE22" si="1">G21*$D27</f>
        <v>0.16200000000000001</v>
      </c>
      <c r="H22" s="76">
        <f>H21*$D27</f>
        <v>3.6180000000000003</v>
      </c>
      <c r="I22" s="76">
        <f>I21*$D27</f>
        <v>1.998</v>
      </c>
      <c r="J22" s="76">
        <f>J21*$D27</f>
        <v>2.7</v>
      </c>
      <c r="K22" s="76">
        <f>K21*$D27</f>
        <v>0.108</v>
      </c>
      <c r="L22" s="76">
        <f t="shared" si="1"/>
        <v>1.296</v>
      </c>
      <c r="M22" s="76">
        <f t="shared" si="1"/>
        <v>0.48599999999999999</v>
      </c>
      <c r="N22" s="76">
        <f t="shared" si="1"/>
        <v>0.48599999999999999</v>
      </c>
      <c r="O22" s="76">
        <f t="shared" si="1"/>
        <v>1.458</v>
      </c>
      <c r="P22" s="76">
        <f>P21*$D27</f>
        <v>5.6159999999999997</v>
      </c>
      <c r="Q22" s="76">
        <f t="shared" si="1"/>
        <v>8.1</v>
      </c>
      <c r="R22" s="76">
        <f t="shared" si="1"/>
        <v>0.432</v>
      </c>
      <c r="S22" s="125">
        <f t="shared" si="1"/>
        <v>0</v>
      </c>
      <c r="T22" s="76">
        <f t="shared" si="1"/>
        <v>0</v>
      </c>
      <c r="U22" s="76">
        <f t="shared" si="1"/>
        <v>0.27</v>
      </c>
      <c r="V22" s="76">
        <f t="shared" si="1"/>
        <v>0.64800000000000002</v>
      </c>
      <c r="W22" s="76">
        <f t="shared" si="1"/>
        <v>6.048</v>
      </c>
      <c r="X22" s="76"/>
      <c r="Y22" s="76">
        <f t="shared" si="1"/>
        <v>0.27</v>
      </c>
      <c r="Z22" s="76">
        <f t="shared" si="1"/>
        <v>0.80999999999999994</v>
      </c>
      <c r="AA22" s="76">
        <f t="shared" si="1"/>
        <v>0</v>
      </c>
      <c r="AB22" s="76">
        <f t="shared" si="1"/>
        <v>0</v>
      </c>
      <c r="AC22" s="76">
        <f t="shared" si="1"/>
        <v>0</v>
      </c>
      <c r="AD22" s="76">
        <f t="shared" si="1"/>
        <v>0</v>
      </c>
      <c r="AE22" s="76">
        <f t="shared" si="1"/>
        <v>0.378</v>
      </c>
      <c r="AF22" s="76">
        <v>2.69</v>
      </c>
      <c r="AG22" s="76">
        <v>12.65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67.930000000000007</v>
      </c>
      <c r="K23" s="30">
        <v>301.89999999999998</v>
      </c>
      <c r="L23" s="30">
        <v>45.92</v>
      </c>
      <c r="M23" s="30">
        <v>43.42</v>
      </c>
      <c r="N23" s="30">
        <v>39.5</v>
      </c>
      <c r="O23" s="30">
        <v>45</v>
      </c>
      <c r="P23" s="30">
        <v>548.78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54.68</v>
      </c>
      <c r="AF23" s="3">
        <v>185.6</v>
      </c>
      <c r="AG23" s="3">
        <v>87.8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1118.9555999999998</v>
      </c>
      <c r="E24" s="32">
        <f t="shared" ref="E24:AJ24" si="2">E22*E23</f>
        <v>93.143520000000009</v>
      </c>
      <c r="F24" s="32">
        <f t="shared" si="2"/>
        <v>1040.0400000000002</v>
      </c>
      <c r="G24" s="32">
        <f t="shared" si="2"/>
        <v>20.343959999999999</v>
      </c>
      <c r="H24" s="32">
        <f t="shared" si="2"/>
        <v>338.10210000000006</v>
      </c>
      <c r="I24" s="32">
        <f t="shared" si="2"/>
        <v>107.3925</v>
      </c>
      <c r="J24" s="32">
        <f t="shared" si="2"/>
        <v>183.41100000000003</v>
      </c>
      <c r="K24" s="32">
        <f t="shared" si="2"/>
        <v>32.605199999999996</v>
      </c>
      <c r="L24" s="32">
        <f t="shared" si="2"/>
        <v>59.512320000000003</v>
      </c>
      <c r="M24" s="32">
        <f t="shared" si="2"/>
        <v>21.102119999999999</v>
      </c>
      <c r="N24" s="32">
        <f t="shared" si="2"/>
        <v>19.196999999999999</v>
      </c>
      <c r="O24" s="32">
        <f t="shared" si="2"/>
        <v>65.61</v>
      </c>
      <c r="P24" s="32">
        <f t="shared" si="2"/>
        <v>3081.9484799999996</v>
      </c>
      <c r="Q24" s="32">
        <f t="shared" si="2"/>
        <v>345.70799999999997</v>
      </c>
      <c r="R24" s="32">
        <f t="shared" si="2"/>
        <v>64.255679999999998</v>
      </c>
      <c r="S24" s="32">
        <v>0.98</v>
      </c>
      <c r="T24" s="32">
        <f t="shared" si="2"/>
        <v>0</v>
      </c>
      <c r="U24" s="32">
        <f t="shared" si="2"/>
        <v>3.8555999999999999</v>
      </c>
      <c r="V24" s="32">
        <f t="shared" si="2"/>
        <v>183.2544</v>
      </c>
      <c r="W24" s="32">
        <f t="shared" si="2"/>
        <v>926.37215999999989</v>
      </c>
      <c r="X24" s="32">
        <f t="shared" si="2"/>
        <v>0</v>
      </c>
      <c r="Y24" s="32">
        <f t="shared" si="2"/>
        <v>10.8108</v>
      </c>
      <c r="Z24" s="32">
        <f t="shared" si="2"/>
        <v>541.44449999999995</v>
      </c>
      <c r="AA24" s="32">
        <f t="shared" si="2"/>
        <v>0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20.669039999999999</v>
      </c>
      <c r="AF24" s="32">
        <f t="shared" si="2"/>
        <v>499.26399999999995</v>
      </c>
      <c r="AG24" s="32">
        <f t="shared" si="2"/>
        <v>1110.67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9888.6479799999979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183.12311074074071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AE13" sqref="AE13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66</v>
      </c>
      <c r="AF2" s="117" t="s">
        <v>55</v>
      </c>
      <c r="AG2" s="117" t="s">
        <v>60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0.14000000000000001</v>
      </c>
      <c r="C3" s="106" t="s">
        <v>62</v>
      </c>
      <c r="D3" s="16"/>
      <c r="E3" s="16">
        <v>4.0000000000000001E-3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7.0000000000000001E-3</v>
      </c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64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0.04</v>
      </c>
      <c r="C18" s="107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>
        <v>0.04</v>
      </c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60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0.18999999999999997</v>
      </c>
      <c r="E21" s="110">
        <f t="shared" ref="E21:AJ21" si="0">SUM(E3:E20)</f>
        <v>2.4E-2</v>
      </c>
      <c r="F21" s="110">
        <f t="shared" si="0"/>
        <v>2.0000000000000004E-2</v>
      </c>
      <c r="G21" s="110">
        <f t="shared" si="0"/>
        <v>3.0000000000000001E-3</v>
      </c>
      <c r="H21" s="110">
        <f t="shared" si="0"/>
        <v>6.7000000000000004E-2</v>
      </c>
      <c r="I21" s="110">
        <f t="shared" si="0"/>
        <v>3.6999999999999998E-2</v>
      </c>
      <c r="J21" s="110">
        <f t="shared" si="0"/>
        <v>0.05</v>
      </c>
      <c r="K21" s="110">
        <f t="shared" si="0"/>
        <v>2E-3</v>
      </c>
      <c r="L21" s="110">
        <f t="shared" si="0"/>
        <v>2.4E-2</v>
      </c>
      <c r="M21" s="110">
        <f t="shared" si="0"/>
        <v>8.9999999999999993E-3</v>
      </c>
      <c r="N21" s="110">
        <f t="shared" si="0"/>
        <v>8.9999999999999993E-3</v>
      </c>
      <c r="O21" s="110">
        <f t="shared" si="0"/>
        <v>2.7E-2</v>
      </c>
      <c r="P21" s="110">
        <f t="shared" si="0"/>
        <v>0.104</v>
      </c>
      <c r="Q21" s="110">
        <f t="shared" si="0"/>
        <v>0.15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5.0000000000000001E-3</v>
      </c>
      <c r="Z21" s="110">
        <f t="shared" si="0"/>
        <v>0.01</v>
      </c>
      <c r="AA21" s="110">
        <f t="shared" si="0"/>
        <v>0</v>
      </c>
      <c r="AB21" s="110">
        <f t="shared" si="0"/>
        <v>0</v>
      </c>
      <c r="AC21" s="110">
        <f t="shared" si="0"/>
        <v>0</v>
      </c>
      <c r="AD21" s="110">
        <f t="shared" si="0"/>
        <v>0</v>
      </c>
      <c r="AE21" s="110">
        <f t="shared" si="0"/>
        <v>0.04</v>
      </c>
      <c r="AF21" s="110">
        <f t="shared" si="0"/>
        <v>7.0000000000000001E-3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0.18999999999999997</v>
      </c>
      <c r="E22" s="112">
        <f>E21*$D27</f>
        <v>2.4E-2</v>
      </c>
      <c r="F22" s="112">
        <f>F21*$D27</f>
        <v>2.0000000000000004E-2</v>
      </c>
      <c r="G22" s="118">
        <f t="shared" ref="G22:U22" si="1">G21*$D27</f>
        <v>3.0000000000000001E-3</v>
      </c>
      <c r="H22" s="112">
        <f>H21*$D27</f>
        <v>6.7000000000000004E-2</v>
      </c>
      <c r="I22" s="112">
        <f>I21*$D27</f>
        <v>3.6999999999999998E-2</v>
      </c>
      <c r="J22" s="112">
        <f>J21*$D27</f>
        <v>0.05</v>
      </c>
      <c r="K22" s="118">
        <f>K21*$D27</f>
        <v>2E-3</v>
      </c>
      <c r="L22" s="112">
        <f t="shared" si="1"/>
        <v>2.4E-2</v>
      </c>
      <c r="M22" s="112">
        <f t="shared" si="1"/>
        <v>8.9999999999999993E-3</v>
      </c>
      <c r="N22" s="112">
        <f t="shared" si="1"/>
        <v>8.9999999999999993E-3</v>
      </c>
      <c r="O22" s="112">
        <f t="shared" si="1"/>
        <v>2.7E-2</v>
      </c>
      <c r="P22" s="112">
        <f>P21*$D27</f>
        <v>0.104</v>
      </c>
      <c r="Q22" s="112">
        <f t="shared" si="1"/>
        <v>0.15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5.0000000000000001E-3</v>
      </c>
      <c r="Z22" s="112">
        <f>Z21*D27</f>
        <v>0.01</v>
      </c>
      <c r="AA22" s="112">
        <f>AA21*$D27</f>
        <v>0</v>
      </c>
      <c r="AB22" s="118">
        <f t="shared" ref="AB22:AJ22" si="2">AB21*$D27</f>
        <v>0</v>
      </c>
      <c r="AC22" s="112">
        <f t="shared" si="2"/>
        <v>0</v>
      </c>
      <c r="AD22" s="112">
        <f t="shared" si="2"/>
        <v>0</v>
      </c>
      <c r="AE22" s="112">
        <f t="shared" si="2"/>
        <v>0.04</v>
      </c>
      <c r="AF22" s="112">
        <f t="shared" si="2"/>
        <v>7.0000000000000001E-3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66.87</v>
      </c>
      <c r="K23" s="115">
        <v>301.89999999999998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185.6</v>
      </c>
      <c r="AF23" s="55">
        <v>54.68</v>
      </c>
      <c r="AG23" s="55">
        <v>87.8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19.664999999999996</v>
      </c>
      <c r="E24" s="116">
        <f t="shared" ref="E24:AJ24" si="3">E22*E23</f>
        <v>1.7232000000000001</v>
      </c>
      <c r="F24" s="116">
        <f t="shared" si="3"/>
        <v>18.754000000000005</v>
      </c>
      <c r="G24" s="116">
        <f t="shared" si="3"/>
        <v>0.36870000000000003</v>
      </c>
      <c r="H24" s="116">
        <f t="shared" si="3"/>
        <v>6.2611500000000007</v>
      </c>
      <c r="I24" s="116">
        <f t="shared" si="3"/>
        <v>1.9887499999999998</v>
      </c>
      <c r="J24" s="116">
        <f t="shared" si="3"/>
        <v>3.3435000000000006</v>
      </c>
      <c r="K24" s="116">
        <f t="shared" si="3"/>
        <v>0.6038</v>
      </c>
      <c r="L24" s="116">
        <f t="shared" si="3"/>
        <v>1.0176000000000001</v>
      </c>
      <c r="M24" s="116">
        <f t="shared" si="3"/>
        <v>0.31859999999999994</v>
      </c>
      <c r="N24" s="116">
        <f t="shared" si="3"/>
        <v>0.33029999999999998</v>
      </c>
      <c r="O24" s="116">
        <f t="shared" si="3"/>
        <v>0.99629999999999996</v>
      </c>
      <c r="P24" s="123">
        <f t="shared" si="3"/>
        <v>55.057599999999994</v>
      </c>
      <c r="Q24" s="116">
        <f t="shared" si="3"/>
        <v>5.835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10.98</v>
      </c>
      <c r="X24" s="116">
        <f t="shared" si="3"/>
        <v>0</v>
      </c>
      <c r="Y24" s="116">
        <f t="shared" si="3"/>
        <v>0.19800000000000001</v>
      </c>
      <c r="Z24" s="116">
        <f t="shared" si="3"/>
        <v>6.6845000000000008</v>
      </c>
      <c r="AA24" s="116">
        <f t="shared" si="3"/>
        <v>0</v>
      </c>
      <c r="AB24" s="116">
        <f t="shared" si="3"/>
        <v>0</v>
      </c>
      <c r="AC24" s="116">
        <f t="shared" si="3"/>
        <v>0</v>
      </c>
      <c r="AD24" s="116">
        <f t="shared" si="3"/>
        <v>0</v>
      </c>
      <c r="AE24" s="116">
        <f t="shared" si="3"/>
        <v>7.4239999999999995</v>
      </c>
      <c r="AF24" s="116">
        <f t="shared" si="3"/>
        <v>0.38275999999999999</v>
      </c>
      <c r="AG24" s="116">
        <f t="shared" si="3"/>
        <v>19.754999999999999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174.79975999999999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174.79975999999999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AF19" sqref="AF19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67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66</v>
      </c>
      <c r="AE2" s="100" t="s">
        <v>55</v>
      </c>
      <c r="AF2" s="91" t="s">
        <v>60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49" t="s">
        <v>50</v>
      </c>
      <c r="B3" s="55">
        <v>0.1</v>
      </c>
      <c r="C3" t="s">
        <v>62</v>
      </c>
      <c r="D3" s="16"/>
      <c r="E3" s="16">
        <v>3.0000000000000001E-3</v>
      </c>
      <c r="F3" s="16">
        <v>3.0000000000000001E-3</v>
      </c>
      <c r="G3" s="16"/>
      <c r="H3" s="16"/>
      <c r="I3" s="16"/>
      <c r="J3" s="16">
        <v>3.5000000000000003E-2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61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/>
      <c r="C11" s="10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0.14000000000000001</v>
      </c>
      <c r="C13" s="108" t="s">
        <v>64</v>
      </c>
      <c r="D13" s="16">
        <v>3.3000000000000002E-2</v>
      </c>
      <c r="E13" s="16"/>
      <c r="F13" s="16">
        <v>4.0000000000000001E-3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0.13</v>
      </c>
      <c r="R13" s="16"/>
      <c r="S13" s="68"/>
      <c r="T13" s="71"/>
      <c r="U13" s="74"/>
      <c r="V13" s="16"/>
      <c r="W13" s="16"/>
      <c r="X13" s="16">
        <v>4.0000000000000001E-3</v>
      </c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65</v>
      </c>
      <c r="D14" s="16">
        <v>1.6E-2</v>
      </c>
      <c r="E14" s="16"/>
      <c r="F14" s="16">
        <v>5.0000000000000001E-3</v>
      </c>
      <c r="G14" s="16"/>
      <c r="H14" s="16">
        <v>1.2999999999999999E-2</v>
      </c>
      <c r="I14" s="16"/>
      <c r="J14" s="16"/>
      <c r="K14" s="16"/>
      <c r="L14" s="16"/>
      <c r="M14" s="16"/>
      <c r="N14" s="16"/>
      <c r="O14" s="16"/>
      <c r="P14" s="16">
        <v>8.3000000000000004E-2</v>
      </c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0.03</v>
      </c>
      <c r="C18" s="108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/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>
        <v>0.03</v>
      </c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60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0.183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0.124</v>
      </c>
      <c r="E21" s="92">
        <f t="shared" ref="E21:AJ21" si="0">SUM(E3:E20)</f>
        <v>2.1000000000000001E-2</v>
      </c>
      <c r="F21" s="92">
        <f t="shared" si="0"/>
        <v>1.6E-2</v>
      </c>
      <c r="G21" s="92">
        <f t="shared" si="0"/>
        <v>3.0000000000000001E-3</v>
      </c>
      <c r="H21" s="92">
        <f t="shared" si="0"/>
        <v>5.2999999999999992E-2</v>
      </c>
      <c r="I21" s="92">
        <f t="shared" si="0"/>
        <v>0.03</v>
      </c>
      <c r="J21" s="92">
        <f t="shared" si="0"/>
        <v>3.5000000000000003E-2</v>
      </c>
      <c r="K21" s="92">
        <f t="shared" si="0"/>
        <v>2E-3</v>
      </c>
      <c r="L21" s="92">
        <f t="shared" si="0"/>
        <v>2.4E-2</v>
      </c>
      <c r="M21" s="92">
        <f>SUM(M3:M20)</f>
        <v>8.9999999999999993E-3</v>
      </c>
      <c r="N21" s="92">
        <f>SUM(N3:N20)</f>
        <v>8.9999999999999993E-3</v>
      </c>
      <c r="O21" s="92">
        <f t="shared" si="0"/>
        <v>2.7E-2</v>
      </c>
      <c r="P21" s="92">
        <f t="shared" si="0"/>
        <v>8.3000000000000004E-2</v>
      </c>
      <c r="Q21" s="92">
        <f t="shared" si="0"/>
        <v>0.13</v>
      </c>
      <c r="R21" s="92">
        <f t="shared" si="0"/>
        <v>8.0000000000000002E-3</v>
      </c>
      <c r="S21" s="92">
        <f t="shared" si="0"/>
        <v>0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0.106</v>
      </c>
      <c r="X21" s="92">
        <f t="shared" si="0"/>
        <v>4.0000000000000001E-3</v>
      </c>
      <c r="Y21" s="92">
        <f t="shared" si="0"/>
        <v>0.01</v>
      </c>
      <c r="Z21" s="92">
        <f t="shared" si="0"/>
        <v>0</v>
      </c>
      <c r="AA21" s="92">
        <f t="shared" si="0"/>
        <v>0</v>
      </c>
      <c r="AB21" s="92">
        <f t="shared" si="0"/>
        <v>0</v>
      </c>
      <c r="AC21" s="92">
        <f t="shared" si="0"/>
        <v>0</v>
      </c>
      <c r="AD21" s="92">
        <f t="shared" si="0"/>
        <v>0.03</v>
      </c>
      <c r="AE21" s="92">
        <f t="shared" si="0"/>
        <v>7.0000000000000001E-3</v>
      </c>
      <c r="AF21" s="92">
        <f t="shared" si="0"/>
        <v>0.183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2.1080000000000001</v>
      </c>
      <c r="E22" s="93">
        <f>E21*$D27</f>
        <v>0.35700000000000004</v>
      </c>
      <c r="F22" s="93">
        <f>F21*$D27</f>
        <v>0.27200000000000002</v>
      </c>
      <c r="G22" s="93">
        <f t="shared" ref="G22:Q22" si="1">G21*$D27</f>
        <v>5.1000000000000004E-2</v>
      </c>
      <c r="H22" s="93">
        <f>H21*$D27</f>
        <v>0.9009999999999998</v>
      </c>
      <c r="I22" s="93">
        <f>I21*$D27</f>
        <v>0.51</v>
      </c>
      <c r="J22" s="93">
        <f t="shared" si="1"/>
        <v>0.59500000000000008</v>
      </c>
      <c r="K22" s="94">
        <f>K21*$D27</f>
        <v>3.4000000000000002E-2</v>
      </c>
      <c r="L22" s="93">
        <f t="shared" si="1"/>
        <v>0.40800000000000003</v>
      </c>
      <c r="M22" s="93">
        <f t="shared" si="1"/>
        <v>0.153</v>
      </c>
      <c r="N22" s="93">
        <f t="shared" si="1"/>
        <v>0.153</v>
      </c>
      <c r="O22" s="93">
        <f t="shared" si="1"/>
        <v>0.45900000000000002</v>
      </c>
      <c r="P22" s="93">
        <f>P21*$D27</f>
        <v>1.411</v>
      </c>
      <c r="Q22" s="93">
        <f t="shared" si="1"/>
        <v>2.21</v>
      </c>
      <c r="R22" s="93">
        <f>R21*$D27</f>
        <v>0.13600000000000001</v>
      </c>
      <c r="S22" s="95">
        <f>S21*$D27</f>
        <v>0</v>
      </c>
      <c r="T22" s="96">
        <f>T21*$D27</f>
        <v>0</v>
      </c>
      <c r="U22" s="97">
        <f>U21*D27</f>
        <v>3.4000000000000002E-2</v>
      </c>
      <c r="V22" s="97">
        <f t="shared" ref="V22:AA22" si="2">V21*$D27</f>
        <v>0.13600000000000001</v>
      </c>
      <c r="W22" s="93">
        <f t="shared" si="2"/>
        <v>1.802</v>
      </c>
      <c r="X22" s="93">
        <f t="shared" si="2"/>
        <v>6.8000000000000005E-2</v>
      </c>
      <c r="Y22" s="93">
        <f t="shared" si="2"/>
        <v>0.17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</v>
      </c>
      <c r="AC22" s="93">
        <f t="shared" si="3"/>
        <v>0</v>
      </c>
      <c r="AD22" s="93">
        <f t="shared" si="3"/>
        <v>0.51</v>
      </c>
      <c r="AE22" s="93">
        <f t="shared" ref="AE22" si="4">AE21*$D27</f>
        <v>0.11900000000000001</v>
      </c>
      <c r="AF22" s="93">
        <f t="shared" ref="AF22" si="5">AF21*$D27</f>
        <v>3.1109999999999998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67.930000000000007</v>
      </c>
      <c r="K23" s="66">
        <v>301.89999999999998</v>
      </c>
      <c r="L23" s="66">
        <v>45.92</v>
      </c>
      <c r="M23" s="66">
        <v>43.42</v>
      </c>
      <c r="N23" s="66">
        <v>39.5</v>
      </c>
      <c r="O23" s="66">
        <v>45</v>
      </c>
      <c r="P23" s="66">
        <v>548.78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185.6</v>
      </c>
      <c r="AE23" s="103">
        <v>54.68</v>
      </c>
      <c r="AF23" s="99">
        <v>87.8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229.89848000000001</v>
      </c>
      <c r="E24" s="98">
        <f t="shared" ref="E24:AJ24" si="10">E22*E23</f>
        <v>25.657590000000006</v>
      </c>
      <c r="F24" s="98">
        <f t="shared" si="10"/>
        <v>261.93600000000004</v>
      </c>
      <c r="G24" s="98">
        <f t="shared" si="10"/>
        <v>6.4045800000000002</v>
      </c>
      <c r="H24" s="98">
        <f t="shared" si="10"/>
        <v>84.19844999999998</v>
      </c>
      <c r="I24" s="98">
        <f t="shared" si="10"/>
        <v>27.412500000000001</v>
      </c>
      <c r="J24" s="98">
        <f t="shared" si="10"/>
        <v>40.418350000000011</v>
      </c>
      <c r="K24" s="98">
        <f t="shared" si="10"/>
        <v>10.2646</v>
      </c>
      <c r="L24" s="98">
        <f t="shared" si="10"/>
        <v>18.735360000000004</v>
      </c>
      <c r="M24" s="98">
        <f t="shared" si="10"/>
        <v>6.6432599999999997</v>
      </c>
      <c r="N24" s="98">
        <f t="shared" si="10"/>
        <v>6.0434999999999999</v>
      </c>
      <c r="O24" s="98">
        <f t="shared" si="10"/>
        <v>20.655000000000001</v>
      </c>
      <c r="P24" s="98">
        <f t="shared" si="10"/>
        <v>774.32857999999999</v>
      </c>
      <c r="Q24" s="98">
        <f t="shared" si="10"/>
        <v>94.322800000000001</v>
      </c>
      <c r="R24" s="98">
        <f t="shared" si="10"/>
        <v>20.228640000000002</v>
      </c>
      <c r="S24" s="98">
        <f t="shared" si="10"/>
        <v>0</v>
      </c>
      <c r="T24" s="98">
        <f t="shared" si="10"/>
        <v>0</v>
      </c>
      <c r="U24" s="98">
        <f t="shared" si="10"/>
        <v>0.48552000000000001</v>
      </c>
      <c r="V24" s="98">
        <f t="shared" si="10"/>
        <v>38.460800000000006</v>
      </c>
      <c r="W24" s="98">
        <f t="shared" si="10"/>
        <v>276.01233999999999</v>
      </c>
      <c r="X24" s="98">
        <f t="shared" si="10"/>
        <v>2.7227200000000003</v>
      </c>
      <c r="Y24" s="98">
        <f t="shared" si="10"/>
        <v>113.63650000000001</v>
      </c>
      <c r="Z24" s="98">
        <f t="shared" si="10"/>
        <v>0</v>
      </c>
      <c r="AA24" s="98">
        <f t="shared" si="10"/>
        <v>0</v>
      </c>
      <c r="AB24" s="98">
        <f t="shared" si="10"/>
        <v>0</v>
      </c>
      <c r="AC24" s="98">
        <f t="shared" si="10"/>
        <v>0</v>
      </c>
      <c r="AD24" s="98">
        <f t="shared" si="10"/>
        <v>94.655999999999992</v>
      </c>
      <c r="AE24" s="98">
        <f t="shared" si="10"/>
        <v>6.50692</v>
      </c>
      <c r="AF24" s="98">
        <f t="shared" si="10"/>
        <v>273.14579999999995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2432.7742899999994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143.10436999999996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O7" sqref="O7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55</v>
      </c>
      <c r="AD2" s="121" t="s">
        <v>66</v>
      </c>
      <c r="AE2" s="121" t="s">
        <v>53</v>
      </c>
      <c r="AF2" s="121" t="s">
        <v>60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0.14000000000000001</v>
      </c>
      <c r="C3" s="106" t="s">
        <v>62</v>
      </c>
      <c r="D3" s="16"/>
      <c r="E3" s="16">
        <v>4.0000000000000001E-3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64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16">
        <v>5.0000000000000001E-3</v>
      </c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 t="s">
        <v>38</v>
      </c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0.04</v>
      </c>
      <c r="C18" s="107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>
        <v>0.04</v>
      </c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60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0.18999999999999997</v>
      </c>
      <c r="E21" s="27">
        <f t="shared" ref="E21:AI21" si="0">SUM(E3:E20)</f>
        <v>2.4E-2</v>
      </c>
      <c r="F21" s="27">
        <f t="shared" si="0"/>
        <v>2.0000000000000004E-2</v>
      </c>
      <c r="G21" s="27">
        <f t="shared" si="0"/>
        <v>3.0000000000000001E-3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0.05</v>
      </c>
      <c r="K21" s="27">
        <f t="shared" si="0"/>
        <v>2E-3</v>
      </c>
      <c r="L21" s="27">
        <f t="shared" si="0"/>
        <v>2.4E-2</v>
      </c>
      <c r="M21" s="27">
        <f t="shared" si="0"/>
        <v>8.9999999999999993E-3</v>
      </c>
      <c r="N21" s="27">
        <f t="shared" si="0"/>
        <v>8.9999999999999993E-3</v>
      </c>
      <c r="O21" s="27">
        <f t="shared" si="0"/>
        <v>2.7E-2</v>
      </c>
      <c r="P21" s="27">
        <f t="shared" si="0"/>
        <v>0.104</v>
      </c>
      <c r="Q21" s="27">
        <f t="shared" si="0"/>
        <v>0.15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5.0000000000000001E-3</v>
      </c>
      <c r="Y21" s="27">
        <f t="shared" si="0"/>
        <v>0.01</v>
      </c>
      <c r="Z21" s="27">
        <f t="shared" si="0"/>
        <v>0</v>
      </c>
      <c r="AA21" s="27">
        <f t="shared" si="0"/>
        <v>0</v>
      </c>
      <c r="AB21" s="27">
        <f t="shared" si="0"/>
        <v>0</v>
      </c>
      <c r="AC21" s="27">
        <f t="shared" si="0"/>
        <v>7.0000000000000001E-3</v>
      </c>
      <c r="AD21" s="27">
        <f t="shared" si="0"/>
        <v>0.04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0.18999999999999997</v>
      </c>
      <c r="E22" s="76">
        <f t="shared" ref="E22:AI22" si="1">E21*$D27</f>
        <v>2.4E-2</v>
      </c>
      <c r="F22" s="76">
        <f t="shared" si="1"/>
        <v>2.0000000000000004E-2</v>
      </c>
      <c r="G22" s="76">
        <f t="shared" si="1"/>
        <v>3.0000000000000001E-3</v>
      </c>
      <c r="H22" s="76">
        <f t="shared" si="1"/>
        <v>6.7000000000000004E-2</v>
      </c>
      <c r="I22" s="76">
        <f t="shared" si="1"/>
        <v>3.6999999999999998E-2</v>
      </c>
      <c r="J22" s="76">
        <f t="shared" si="1"/>
        <v>0.05</v>
      </c>
      <c r="K22" s="122">
        <f t="shared" si="1"/>
        <v>2E-3</v>
      </c>
      <c r="L22" s="76">
        <f t="shared" si="1"/>
        <v>2.4E-2</v>
      </c>
      <c r="M22" s="76">
        <f t="shared" si="1"/>
        <v>8.9999999999999993E-3</v>
      </c>
      <c r="N22" s="76">
        <f t="shared" si="1"/>
        <v>8.9999999999999993E-3</v>
      </c>
      <c r="O22" s="76">
        <f t="shared" si="1"/>
        <v>2.7E-2</v>
      </c>
      <c r="P22" s="76">
        <f t="shared" si="1"/>
        <v>0.104</v>
      </c>
      <c r="Q22" s="76">
        <f t="shared" si="1"/>
        <v>0.15</v>
      </c>
      <c r="R22" s="122">
        <f t="shared" si="1"/>
        <v>8.0000000000000002E-3</v>
      </c>
      <c r="S22" s="44">
        <f t="shared" si="1"/>
        <v>0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5.0000000000000001E-3</v>
      </c>
      <c r="Y22" s="76">
        <f t="shared" si="1"/>
        <v>0.01</v>
      </c>
      <c r="Z22" s="76">
        <f t="shared" si="1"/>
        <v>0</v>
      </c>
      <c r="AA22" s="122">
        <f t="shared" si="1"/>
        <v>0</v>
      </c>
      <c r="AB22" s="76">
        <f t="shared" si="1"/>
        <v>0</v>
      </c>
      <c r="AC22" s="122">
        <f t="shared" si="1"/>
        <v>7.0000000000000001E-3</v>
      </c>
      <c r="AD22" s="122">
        <f t="shared" si="1"/>
        <v>0.04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66.87</v>
      </c>
      <c r="K23" s="30">
        <v>301.89999999999998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54.68</v>
      </c>
      <c r="AD23" s="101">
        <v>185.6</v>
      </c>
      <c r="AE23" s="3">
        <v>247.5</v>
      </c>
      <c r="AF23" s="3">
        <v>87.8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19.664999999999996</v>
      </c>
      <c r="E24" s="32">
        <f t="shared" ref="E24:AI24" si="2">E22*E23</f>
        <v>1.7232000000000001</v>
      </c>
      <c r="F24" s="32">
        <f t="shared" si="2"/>
        <v>18.754000000000005</v>
      </c>
      <c r="G24" s="32">
        <f t="shared" si="2"/>
        <v>0.34800000000000003</v>
      </c>
      <c r="H24" s="32">
        <f t="shared" si="2"/>
        <v>6.2611500000000007</v>
      </c>
      <c r="I24" s="32">
        <f t="shared" si="2"/>
        <v>1.9887499999999998</v>
      </c>
      <c r="J24" s="32">
        <f t="shared" si="2"/>
        <v>3.3435000000000006</v>
      </c>
      <c r="K24" s="32">
        <f t="shared" si="2"/>
        <v>0.6038</v>
      </c>
      <c r="L24" s="32">
        <f t="shared" si="2"/>
        <v>1.0176000000000001</v>
      </c>
      <c r="M24" s="32">
        <f t="shared" si="2"/>
        <v>0.31859999999999994</v>
      </c>
      <c r="N24" s="32">
        <f t="shared" si="2"/>
        <v>0.33029999999999998</v>
      </c>
      <c r="O24" s="32">
        <f t="shared" si="2"/>
        <v>0.99629999999999996</v>
      </c>
      <c r="P24" s="32">
        <f t="shared" si="2"/>
        <v>55.057599999999994</v>
      </c>
      <c r="Q24" s="32">
        <f t="shared" si="2"/>
        <v>5.835</v>
      </c>
      <c r="R24" s="32">
        <f t="shared" si="2"/>
        <v>1.1559999999999999</v>
      </c>
      <c r="S24" s="32">
        <f t="shared" si="2"/>
        <v>0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10.98</v>
      </c>
      <c r="X24" s="32">
        <f t="shared" si="2"/>
        <v>0.19800000000000001</v>
      </c>
      <c r="Y24" s="32">
        <f t="shared" si="2"/>
        <v>6.545700000000001</v>
      </c>
      <c r="Z24" s="32">
        <f t="shared" si="2"/>
        <v>0</v>
      </c>
      <c r="AA24" s="32">
        <f t="shared" si="2"/>
        <v>0</v>
      </c>
      <c r="AB24" s="32">
        <f t="shared" si="2"/>
        <v>0</v>
      </c>
      <c r="AC24" s="32">
        <f t="shared" si="2"/>
        <v>0.38275999999999999</v>
      </c>
      <c r="AD24" s="32">
        <f t="shared" si="2"/>
        <v>7.4239999999999995</v>
      </c>
      <c r="AE24" s="32">
        <f t="shared" si="2"/>
        <v>0</v>
      </c>
      <c r="AF24" s="32">
        <f t="shared" si="2"/>
        <v>19.754999999999999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165.44025999999999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165.44025999999999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2025-03-20T07:41:45Z</cp:lastPrinted>
  <dcterms:created xsi:type="dcterms:W3CDTF">2014-07-11T13:42:12Z</dcterms:created>
  <dcterms:modified xsi:type="dcterms:W3CDTF">2025-03-20T07:43:30Z</dcterms:modified>
</cp:coreProperties>
</file>