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<sst xmlns="http://schemas.openxmlformats.org/spreadsheetml/2006/main" count="290" uniqueCount="72">
  <si>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</si>
  <si>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</si>
  <si>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</si>
  <si>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</si>
  <si>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</si>
  <si>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</si>
  <si>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</si>
  <si>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</si>
  <si>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</si>
  <si>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</si>
  <si>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</si>
  <si>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</si>
  <si>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</si>
  <si>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</si>
  <si>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</si>
  <si>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</si>
  <si>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</si>
  <si>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</si>
  <si>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</si>
  <si>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</si>
  <si>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</si>
  <si>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</si>
  <si>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</si>
  <si>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</si>
  <si>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</si>
  <si>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</si>
  <si>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</si>
  <si>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</si>
  <si>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</si>
  <si>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</si>
  <si>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</si>
  <si>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</si>
  <si>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</si>
  <si>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</si>
  <si>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</si>
  <si>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</si>
  <si>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</si>
  <si>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</si>
  <si>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</si>
  <si>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</si>
  <si>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</si>
  <si>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</si>
  <si>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</si>
  <si>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</si>
  <si>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</si>
  <si>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</si>
  <si>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</si>
  <si>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</si>
  <si>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</si>
  <si>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</si>
  <si>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</si>
  <si>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</si>
  <si>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</si>
  <si>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</si>
  <si>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</si>
  <si>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</si>
  <si>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</si>
  <si>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</si>
  <si>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</si>
  <si>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</si>
  <si>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</si>
  <si>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</si>
  <si>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перлов</t>
  </si>
  <si>
    <t>кефир</t>
  </si>
  <si>
    <t>зефир</t>
  </si>
  <si>
    <t>каша рис мол</t>
  </si>
  <si>
    <t>какао с молоком</t>
  </si>
  <si>
    <t>суп овощ со сметаной</t>
  </si>
  <si>
    <t>рагу из птицы</t>
  </si>
  <si>
    <t>пирог с капустой</t>
  </si>
  <si>
    <t>рис</t>
  </si>
  <si>
    <t>суп овощ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</si>
</sst>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E7" sqref="E7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64</v>
      </c>
      <c r="AG2" s="91" t="s">
        <v>62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1.2E-2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2.5000000000000001E-2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68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8.4000000000000005E-2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69</v>
      </c>
      <c r="D18" s="16">
        <v>1.7999999999999999E-2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7.5999999999999998E-2</v>
      </c>
      <c r="P18" s="16"/>
      <c r="Q18" s="16"/>
      <c r="R18" s="16"/>
      <c r="S18" s="48">
        <v>0.33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J21" si="0">SUM(E3:E20)</f>
        <v>3.6999999999999998E-2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0.106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1.7999999999999999E-2</v>
      </c>
      <c r="AD21" s="27">
        <f t="shared" si="0"/>
        <v>0</v>
      </c>
      <c r="AE21" s="27">
        <f t="shared" si="0"/>
        <v>8.4000000000000005E-2</v>
      </c>
      <c r="AF21" s="27">
        <f t="shared" si="0"/>
        <v>2.5000000000000001E-2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13.419999999999998</v>
      </c>
      <c r="E22" s="76">
        <f>E21*$D27</f>
        <v>2.0349999999999997</v>
      </c>
      <c r="F22" s="76">
        <f>F21*$D27</f>
        <v>0.66</v>
      </c>
      <c r="G22" s="76">
        <f t="shared" ref="G22:AE22" si="1">G21*$D27</f>
        <v>0.82499999999999996</v>
      </c>
      <c r="H22" s="76">
        <f>H21*$D27</f>
        <v>2.75</v>
      </c>
      <c r="I22" s="76">
        <f>I21*$D27</f>
        <v>2.0349999999999997</v>
      </c>
      <c r="J22" s="76">
        <f>J21*$D27</f>
        <v>1.54</v>
      </c>
      <c r="K22" s="76">
        <f>K21*$D27</f>
        <v>0.11</v>
      </c>
      <c r="L22" s="76">
        <f t="shared" si="1"/>
        <v>10.45</v>
      </c>
      <c r="M22" s="76">
        <f t="shared" si="1"/>
        <v>1.87</v>
      </c>
      <c r="N22" s="76">
        <f t="shared" si="1"/>
        <v>2.0349999999999997</v>
      </c>
      <c r="O22" s="76">
        <f t="shared" si="1"/>
        <v>5.83</v>
      </c>
      <c r="P22" s="76">
        <f>P21*$D27</f>
        <v>0</v>
      </c>
      <c r="Q22" s="76">
        <f t="shared" si="1"/>
        <v>3.3</v>
      </c>
      <c r="R22" s="76">
        <f t="shared" si="1"/>
        <v>0.44</v>
      </c>
      <c r="S22" s="125">
        <f t="shared" si="1"/>
        <v>18.150000000000002</v>
      </c>
      <c r="T22" s="76">
        <f t="shared" si="1"/>
        <v>0</v>
      </c>
      <c r="U22" s="76">
        <f t="shared" si="1"/>
        <v>0.27500000000000002</v>
      </c>
      <c r="V22" s="76">
        <f t="shared" si="1"/>
        <v>0.66</v>
      </c>
      <c r="W22" s="76">
        <f t="shared" si="1"/>
        <v>0</v>
      </c>
      <c r="X22" s="76">
        <v>0.1</v>
      </c>
      <c r="Y22" s="76">
        <f t="shared" si="1"/>
        <v>1.65</v>
      </c>
      <c r="Z22" s="76">
        <f t="shared" si="1"/>
        <v>0.66</v>
      </c>
      <c r="AA22" s="76">
        <f t="shared" si="1"/>
        <v>0</v>
      </c>
      <c r="AB22" s="76">
        <f t="shared" si="1"/>
        <v>1.0450000000000002</v>
      </c>
      <c r="AC22" s="76">
        <f t="shared" si="1"/>
        <v>0.98999999999999988</v>
      </c>
      <c r="AD22" s="76">
        <f t="shared" si="1"/>
        <v>0</v>
      </c>
      <c r="AE22" s="76">
        <f t="shared" si="1"/>
        <v>4.62</v>
      </c>
      <c r="AF22" s="76">
        <v>1.55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108.21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211.94</v>
      </c>
      <c r="AF23" s="3">
        <v>295.7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1463.5851999999998</v>
      </c>
      <c r="E24" s="32">
        <f t="shared" ref="E24:AJ24" si="2">E22*E23</f>
        <v>146.25545</v>
      </c>
      <c r="F24" s="32">
        <f t="shared" si="2"/>
        <v>635.58000000000004</v>
      </c>
      <c r="G24" s="32">
        <f t="shared" si="2"/>
        <v>103.6035</v>
      </c>
      <c r="H24" s="32">
        <f t="shared" si="2"/>
        <v>256.98750000000001</v>
      </c>
      <c r="I24" s="32">
        <f t="shared" si="2"/>
        <v>109.38124999999998</v>
      </c>
      <c r="J24" s="32">
        <f t="shared" si="2"/>
        <v>166.64339999999999</v>
      </c>
      <c r="K24" s="32">
        <f t="shared" si="2"/>
        <v>33.208999999999996</v>
      </c>
      <c r="L24" s="32">
        <f t="shared" si="2"/>
        <v>479.86399999999998</v>
      </c>
      <c r="M24" s="32">
        <f t="shared" si="2"/>
        <v>81.195400000000006</v>
      </c>
      <c r="N24" s="32">
        <f t="shared" si="2"/>
        <v>80.382499999999993</v>
      </c>
      <c r="O24" s="32">
        <f t="shared" si="2"/>
        <v>262.35000000000002</v>
      </c>
      <c r="P24" s="32">
        <f t="shared" si="2"/>
        <v>0</v>
      </c>
      <c r="Q24" s="32">
        <f t="shared" si="2"/>
        <v>140.84399999999999</v>
      </c>
      <c r="R24" s="32">
        <f t="shared" si="2"/>
        <v>65.445599999999999</v>
      </c>
      <c r="S24" s="32">
        <v>0.98</v>
      </c>
      <c r="T24" s="32">
        <f t="shared" si="2"/>
        <v>0</v>
      </c>
      <c r="U24" s="32">
        <f t="shared" si="2"/>
        <v>3.927</v>
      </c>
      <c r="V24" s="32">
        <f t="shared" si="2"/>
        <v>186.64800000000002</v>
      </c>
      <c r="W24" s="32">
        <f t="shared" si="2"/>
        <v>0</v>
      </c>
      <c r="X24" s="32">
        <f t="shared" si="2"/>
        <v>13.71</v>
      </c>
      <c r="Y24" s="32">
        <f t="shared" si="2"/>
        <v>66.065999999999988</v>
      </c>
      <c r="Z24" s="32">
        <f t="shared" si="2"/>
        <v>441.17700000000008</v>
      </c>
      <c r="AA24" s="32">
        <f t="shared" si="2"/>
        <v>0</v>
      </c>
      <c r="AB24" s="32">
        <f t="shared" si="2"/>
        <v>172.33095000000003</v>
      </c>
      <c r="AC24" s="32">
        <f t="shared" si="2"/>
        <v>137.53079999999997</v>
      </c>
      <c r="AD24" s="32">
        <f t="shared" si="2"/>
        <v>0</v>
      </c>
      <c r="AE24" s="32">
        <f t="shared" si="2"/>
        <v>979.16280000000006</v>
      </c>
      <c r="AF24" s="32">
        <f t="shared" si="2"/>
        <v>458.33499999999998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6485.1943499999998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117.91262454545453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H8" sqref="H8:H9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61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2.5000000000000001E-2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68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69</v>
      </c>
      <c r="D18" s="16">
        <v>1.4999999999999999E-2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0.24099999999999999</v>
      </c>
      <c r="E21" s="110">
        <f t="shared" ref="E21:AJ21" si="0">SUM(E3:E20)</f>
        <v>3.6999999999999998E-2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0.105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8.3000000000000004E-2</v>
      </c>
      <c r="AF21" s="110">
        <f t="shared" si="0"/>
        <v>2.5000000000000001E-2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0.24099999999999999</v>
      </c>
      <c r="E22" s="112">
        <f>E21*$D27</f>
        <v>3.6999999999999998E-2</v>
      </c>
      <c r="F22" s="112">
        <f>F21*$D27</f>
        <v>1.2E-2</v>
      </c>
      <c r="G22" s="118">
        <f t="shared" ref="G22:U22" si="1">G21*$D27</f>
        <v>1.4999999999999999E-2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</v>
      </c>
      <c r="M22" s="112">
        <f t="shared" si="1"/>
        <v>3.4000000000000002E-2</v>
      </c>
      <c r="N22" s="112">
        <f t="shared" si="1"/>
        <v>3.6999999999999998E-2</v>
      </c>
      <c r="O22" s="112">
        <f t="shared" si="1"/>
        <v>0.105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0.03</v>
      </c>
      <c r="Z22" s="112">
        <f>Z21*D27</f>
        <v>0.01</v>
      </c>
      <c r="AA22" s="112">
        <f>AA21*$D27</f>
        <v>0</v>
      </c>
      <c r="AB22" s="118">
        <f t="shared" ref="AB22:AJ22" si="2">AB21*$D27</f>
        <v>1.9000000000000003E-2</v>
      </c>
      <c r="AC22" s="112">
        <f t="shared" si="2"/>
        <v>1.7999999999999999E-2</v>
      </c>
      <c r="AD22" s="112">
        <f t="shared" si="2"/>
        <v>0</v>
      </c>
      <c r="AE22" s="112">
        <f t="shared" si="2"/>
        <v>8.3000000000000004E-2</v>
      </c>
      <c r="AF22" s="112">
        <f t="shared" si="2"/>
        <v>2.5000000000000001E-2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108.21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211.5</v>
      </c>
      <c r="AF23" s="55">
        <v>295.7</v>
      </c>
      <c r="AG23" s="55">
        <v>101.8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24.9435</v>
      </c>
      <c r="E24" s="116">
        <f t="shared" ref="E24:AJ24" si="3">E22*E23</f>
        <v>2.6565999999999996</v>
      </c>
      <c r="F24" s="116">
        <f t="shared" si="3"/>
        <v>11.252400000000002</v>
      </c>
      <c r="G24" s="116">
        <f t="shared" si="3"/>
        <v>1.8434999999999999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3.0298799999999999</v>
      </c>
      <c r="K24" s="116">
        <f t="shared" si="3"/>
        <v>0.59420000000000006</v>
      </c>
      <c r="L24" s="116">
        <f t="shared" si="3"/>
        <v>8.0559999999999992</v>
      </c>
      <c r="M24" s="116">
        <f t="shared" si="3"/>
        <v>1.2036</v>
      </c>
      <c r="N24" s="116">
        <f t="shared" si="3"/>
        <v>1.3579000000000001</v>
      </c>
      <c r="O24" s="116">
        <f t="shared" si="3"/>
        <v>3.8744999999999998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0</v>
      </c>
      <c r="X24" s="116">
        <f t="shared" si="3"/>
        <v>0</v>
      </c>
      <c r="Y24" s="116">
        <f t="shared" si="3"/>
        <v>1.1879999999999999</v>
      </c>
      <c r="Z24" s="116">
        <f t="shared" si="3"/>
        <v>6.6845000000000008</v>
      </c>
      <c r="AA24" s="116">
        <f t="shared" si="3"/>
        <v>0</v>
      </c>
      <c r="AB24" s="116">
        <f t="shared" si="3"/>
        <v>3.0799000000000003</v>
      </c>
      <c r="AC24" s="116">
        <f t="shared" si="3"/>
        <v>2.4875999999999996</v>
      </c>
      <c r="AD24" s="116">
        <f t="shared" si="3"/>
        <v>0</v>
      </c>
      <c r="AE24" s="116">
        <f t="shared" si="3"/>
        <v>17.554500000000001</v>
      </c>
      <c r="AF24" s="116">
        <f t="shared" si="3"/>
        <v>7.3925000000000001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119.30633000000002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119.30633000000002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X18" sqref="X18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64</v>
      </c>
      <c r="AE2" s="100" t="s">
        <v>61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4.1000000000000002E-2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68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69</v>
      </c>
      <c r="D18" s="16">
        <v>1.9E-2</v>
      </c>
      <c r="E18" s="16">
        <v>2E-3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>
        <v>6.8000000000000005E-2</v>
      </c>
      <c r="P18" s="16"/>
      <c r="Q18" s="16"/>
      <c r="R18" s="16"/>
      <c r="S18" s="68">
        <v>0.25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0.17099999999999999</v>
      </c>
      <c r="E21" s="92">
        <f t="shared" ref="E21:AJ21" si="0">SUM(E3:E20)</f>
        <v>3.1E-2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3.2000000000000001E-2</v>
      </c>
      <c r="O21" s="92">
        <f t="shared" si="0"/>
        <v>8.8000000000000009E-2</v>
      </c>
      <c r="P21" s="92">
        <f t="shared" si="0"/>
        <v>0</v>
      </c>
      <c r="Q21" s="92">
        <f t="shared" si="0"/>
        <v>4.1000000000000002E-2</v>
      </c>
      <c r="R21" s="92">
        <f t="shared" si="0"/>
        <v>8.0000000000000002E-3</v>
      </c>
      <c r="S21" s="92">
        <f t="shared" si="0"/>
        <v>0.25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0.03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0.02</v>
      </c>
      <c r="AE21" s="92">
        <f t="shared" si="0"/>
        <v>8.3000000000000004E-2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2.9069999999999996</v>
      </c>
      <c r="E22" s="93">
        <f>E21*$D27</f>
        <v>0.52700000000000002</v>
      </c>
      <c r="F22" s="93">
        <f>F21*$D27</f>
        <v>0.15300000000000002</v>
      </c>
      <c r="G22" s="93">
        <f t="shared" ref="G22:Q22" si="1">G21*$D27</f>
        <v>0.23800000000000002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3.06</v>
      </c>
      <c r="M22" s="93">
        <f t="shared" si="1"/>
        <v>0.44200000000000006</v>
      </c>
      <c r="N22" s="93">
        <f t="shared" si="1"/>
        <v>0.54400000000000004</v>
      </c>
      <c r="O22" s="93">
        <f t="shared" si="1"/>
        <v>1.4960000000000002</v>
      </c>
      <c r="P22" s="93">
        <f>P21*$D27</f>
        <v>0</v>
      </c>
      <c r="Q22" s="93">
        <f t="shared" si="1"/>
        <v>0.69700000000000006</v>
      </c>
      <c r="R22" s="93">
        <f>R21*$D27</f>
        <v>0.13600000000000001</v>
      </c>
      <c r="S22" s="95">
        <f>S21*$D27</f>
        <v>4.25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0.13600000000000001</v>
      </c>
      <c r="W22" s="93">
        <f t="shared" si="2"/>
        <v>0</v>
      </c>
      <c r="X22" s="93">
        <f t="shared" si="2"/>
        <v>0.51</v>
      </c>
      <c r="Y22" s="93">
        <f t="shared" si="2"/>
        <v>0.17</v>
      </c>
      <c r="Z22" s="93">
        <f t="shared" si="2"/>
        <v>0</v>
      </c>
      <c r="AA22" s="93">
        <f t="shared" si="2"/>
        <v>0.255</v>
      </c>
      <c r="AB22" s="93">
        <f t="shared" ref="AB22:AD22" si="3">AB21*$D27</f>
        <v>0.255</v>
      </c>
      <c r="AC22" s="93">
        <f t="shared" si="3"/>
        <v>0</v>
      </c>
      <c r="AD22" s="93">
        <f t="shared" si="3"/>
        <v>0.34</v>
      </c>
      <c r="AE22" s="93">
        <f t="shared" ref="AE22" si="4">AE21*$D27</f>
        <v>1.411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108.21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295.7</v>
      </c>
      <c r="AE23" s="103">
        <v>211.94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317.03741999999994</v>
      </c>
      <c r="E24" s="98">
        <f t="shared" ref="E24:AJ24" si="10">E22*E23</f>
        <v>37.875490000000006</v>
      </c>
      <c r="F24" s="98">
        <f t="shared" si="10"/>
        <v>147.33900000000003</v>
      </c>
      <c r="G24" s="98">
        <f t="shared" si="10"/>
        <v>29.88804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36.791400000000003</v>
      </c>
      <c r="K24" s="98">
        <f t="shared" si="10"/>
        <v>10.2646</v>
      </c>
      <c r="L24" s="98">
        <f t="shared" si="10"/>
        <v>140.51520000000002</v>
      </c>
      <c r="M24" s="98">
        <f t="shared" si="10"/>
        <v>19.191640000000003</v>
      </c>
      <c r="N24" s="98">
        <f t="shared" si="10"/>
        <v>21.488000000000003</v>
      </c>
      <c r="O24" s="98">
        <f t="shared" si="10"/>
        <v>67.320000000000007</v>
      </c>
      <c r="P24" s="98">
        <f t="shared" si="10"/>
        <v>0</v>
      </c>
      <c r="Q24" s="98">
        <f t="shared" si="10"/>
        <v>29.747960000000003</v>
      </c>
      <c r="R24" s="98">
        <f t="shared" si="10"/>
        <v>20.228640000000002</v>
      </c>
      <c r="S24" s="98">
        <f t="shared" si="10"/>
        <v>41.14</v>
      </c>
      <c r="T24" s="98">
        <f t="shared" si="10"/>
        <v>0</v>
      </c>
      <c r="U24" s="98">
        <f t="shared" si="10"/>
        <v>0.48552000000000001</v>
      </c>
      <c r="V24" s="98">
        <f t="shared" si="10"/>
        <v>38.460800000000006</v>
      </c>
      <c r="W24" s="98">
        <f t="shared" si="10"/>
        <v>0</v>
      </c>
      <c r="X24" s="98">
        <f t="shared" si="10"/>
        <v>20.420400000000001</v>
      </c>
      <c r="Y24" s="98">
        <f t="shared" si="10"/>
        <v>113.63650000000001</v>
      </c>
      <c r="Z24" s="98">
        <f t="shared" si="10"/>
        <v>0</v>
      </c>
      <c r="AA24" s="98">
        <f t="shared" si="10"/>
        <v>35.424599999999998</v>
      </c>
      <c r="AB24" s="98">
        <f t="shared" si="10"/>
        <v>42.052050000000001</v>
      </c>
      <c r="AC24" s="98">
        <f t="shared" si="10"/>
        <v>0</v>
      </c>
      <c r="AD24" s="98">
        <f t="shared" si="10"/>
        <v>100.538</v>
      </c>
      <c r="AE24" s="98">
        <f t="shared" si="10"/>
        <v>299.04734000000002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1659.8511000000003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97.638300000000015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F15" sqref="AF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61</v>
      </c>
      <c r="AE2" s="121" t="s">
        <v>53</v>
      </c>
      <c r="AF2" s="121" t="s">
        <v>63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2.5000000000000001E-2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60" t="s">
        <v>68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69</v>
      </c>
      <c r="D18" s="16">
        <v>1.7999999999999999E-2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>
        <v>7.4999999999999997E-2</v>
      </c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1.7999999999999999E-2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0.24399999999999997</v>
      </c>
      <c r="E21" s="27">
        <f t="shared" ref="E21:AI21" si="0">SUM(E3:E20)</f>
        <v>3.6000000000000004E-2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0.105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0.03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1.7999999999999999E-2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0.24399999999999997</v>
      </c>
      <c r="E22" s="76">
        <f t="shared" ref="E22:AI22" si="1">E21*$D27</f>
        <v>3.6000000000000004E-2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3.6999999999999998E-2</v>
      </c>
      <c r="O22" s="76">
        <f t="shared" si="1"/>
        <v>0.105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0.03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1.7999999999999999E-2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108.21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295.7</v>
      </c>
      <c r="AD23" s="101">
        <v>211.94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25.253999999999998</v>
      </c>
      <c r="E24" s="32">
        <f t="shared" ref="E24:AI24" si="2">E22*E23</f>
        <v>2.5848</v>
      </c>
      <c r="F24" s="32">
        <f t="shared" si="2"/>
        <v>11.252400000000002</v>
      </c>
      <c r="G24" s="32">
        <f t="shared" si="2"/>
        <v>1.74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3.0298799999999999</v>
      </c>
      <c r="K24" s="32">
        <f t="shared" si="2"/>
        <v>0.6038</v>
      </c>
      <c r="L24" s="32">
        <f t="shared" si="2"/>
        <v>8.0559999999999992</v>
      </c>
      <c r="M24" s="32">
        <f t="shared" si="2"/>
        <v>1.2036</v>
      </c>
      <c r="N24" s="32">
        <f t="shared" si="2"/>
        <v>1.3579000000000001</v>
      </c>
      <c r="O24" s="32">
        <f t="shared" si="2"/>
        <v>3.8744999999999998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0</v>
      </c>
      <c r="X24" s="32">
        <f t="shared" si="2"/>
        <v>1.1879999999999999</v>
      </c>
      <c r="Y24" s="32">
        <f t="shared" si="2"/>
        <v>6.545700000000001</v>
      </c>
      <c r="Z24" s="32">
        <f t="shared" si="2"/>
        <v>0</v>
      </c>
      <c r="AA24" s="32">
        <f t="shared" si="2"/>
        <v>3.0799000000000003</v>
      </c>
      <c r="AB24" s="32">
        <f t="shared" si="2"/>
        <v>2.4868799999999998</v>
      </c>
      <c r="AC24" s="32">
        <f t="shared" si="2"/>
        <v>7.3925000000000001</v>
      </c>
      <c r="AD24" s="32">
        <f t="shared" si="2"/>
        <v>17.59102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119.34813000000001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119.34813000000001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2025-03-18T07:06:05Z</cp:lastPrinted>
  <dcterms:created xsi:type="dcterms:W3CDTF">2014-07-11T13:42:12Z</dcterms:created>
  <dcterms:modified xsi:type="dcterms:W3CDTF">2025-03-18T07:09:37Z</dcterms:modified>
</cp:coreProperties>
</file>