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<sst xmlns="http://schemas.openxmlformats.org/spreadsheetml/2006/main" count="289" uniqueCount="70">
  <si>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</si>
  <si>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</si>
  <si>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</si>
  <si>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</si>
  <si>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</si>
  <si>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</si>
  <si>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</si>
  <si>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</si>
  <si>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</si>
  <si>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</si>
  <si>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</si>
  <si>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</si>
  <si>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</si>
  <si>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</si>
  <si>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</si>
  <si>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</si>
  <si>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</si>
  <si>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</si>
  <si>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</si>
  <si>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</si>
  <si>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</si>
  <si>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</si>
  <si>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</si>
  <si>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</si>
  <si>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</si>
  <si>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</si>
  <si>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</si>
  <si>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</si>
  <si>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</si>
  <si>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</si>
  <si>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</si>
  <si>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</si>
  <si>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</si>
  <si>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</si>
  <si>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</si>
  <si>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</si>
  <si>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</si>
  <si>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</si>
  <si>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</si>
  <si>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</si>
  <si>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</si>
  <si>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</si>
  <si>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</si>
  <si>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</si>
  <si>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</si>
  <si>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</si>
  <si>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</si>
  <si>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</si>
  <si>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</si>
  <si>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</si>
  <si>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</si>
  <si>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</si>
  <si>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</si>
  <si>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</si>
  <si>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</si>
  <si>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</si>
  <si>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морковная</t>
  </si>
  <si>
    <t>какао</t>
  </si>
  <si>
    <t>изюи</t>
  </si>
  <si>
    <t>мол сгущ</t>
  </si>
  <si>
    <t>лим кт</t>
  </si>
  <si>
    <t>пряник</t>
  </si>
  <si>
    <t>каша ман мол</t>
  </si>
  <si>
    <t>чай с молоком</t>
  </si>
  <si>
    <t>суп с гал со смет</t>
  </si>
  <si>
    <t>капуста тушёная</t>
  </si>
  <si>
    <t>курица отв</t>
  </si>
  <si>
    <t>яйца вар</t>
  </si>
  <si>
    <t>курица</t>
  </si>
  <si>
    <t>яйцо 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</si>
</sst>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68</v>
      </c>
      <c r="AF2" s="91" t="s">
        <v>61</v>
      </c>
      <c r="AG2" s="91" t="s">
        <v>55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62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63</v>
      </c>
      <c r="D4" s="16">
        <v>9.5000000000000001E-2</v>
      </c>
      <c r="E4" s="16">
        <v>0.01</v>
      </c>
      <c r="F4" s="16"/>
      <c r="G4" s="16"/>
      <c r="H4" s="16"/>
      <c r="I4" s="16" t="s">
        <v>38</v>
      </c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5.0000000000000001E-4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0.04</v>
      </c>
      <c r="C7" s="107" t="s">
        <v>61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0.04</v>
      </c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7.5999999999999998E-2</v>
      </c>
      <c r="M12" s="16">
        <v>0.01</v>
      </c>
      <c r="N12" s="16"/>
      <c r="O12" s="16"/>
      <c r="P12" s="16"/>
      <c r="Q12" s="16"/>
      <c r="R12" s="16"/>
      <c r="S12" s="48">
        <v>0.25</v>
      </c>
      <c r="T12" s="22"/>
      <c r="U12" s="16">
        <v>5.0000000000000001E-3</v>
      </c>
      <c r="V12" s="16">
        <v>6.0000000000000001E-3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>
        <v>0.12</v>
      </c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0.20499999999999999</v>
      </c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0.19</v>
      </c>
      <c r="E21" s="27">
        <f t="shared" ref="E21:AJ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7.5999999999999998E-2</v>
      </c>
      <c r="M21" s="27">
        <f t="shared" si="0"/>
        <v>3.5000000000000003E-2</v>
      </c>
      <c r="N21" s="27">
        <f t="shared" si="0"/>
        <v>7.8E-2</v>
      </c>
      <c r="O21" s="27">
        <f t="shared" si="0"/>
        <v>0.21199999999999999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1.25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6.0000000000000001E-3</v>
      </c>
      <c r="W21" s="27">
        <f t="shared" si="0"/>
        <v>0</v>
      </c>
      <c r="X21" s="27"/>
      <c r="Y21" s="27">
        <f t="shared" si="0"/>
        <v>0.02</v>
      </c>
      <c r="Z21" s="27">
        <f t="shared" si="0"/>
        <v>0</v>
      </c>
      <c r="AA21" s="27">
        <f t="shared" si="0"/>
        <v>0</v>
      </c>
      <c r="AB21" s="27">
        <f t="shared" si="0"/>
        <v>1.3000000000000001E-2</v>
      </c>
      <c r="AC21" s="27">
        <f t="shared" si="0"/>
        <v>0</v>
      </c>
      <c r="AD21" s="27">
        <f t="shared" si="0"/>
        <v>0</v>
      </c>
      <c r="AE21" s="27">
        <f t="shared" si="0"/>
        <v>0.12</v>
      </c>
      <c r="AF21" s="27">
        <f t="shared" si="0"/>
        <v>0.04</v>
      </c>
      <c r="AG21" s="27">
        <f t="shared" si="0"/>
        <v>0.20499999999999999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10.83</v>
      </c>
      <c r="E22" s="76">
        <f>E21*$D27</f>
        <v>1.3680000000000001</v>
      </c>
      <c r="F22" s="76">
        <f>F21*$D27</f>
        <v>0.51300000000000001</v>
      </c>
      <c r="G22" s="76">
        <f t="shared" ref="G22:AE22" si="1">G21*$D27</f>
        <v>0.627</v>
      </c>
      <c r="H22" s="76">
        <f>H21*$D27</f>
        <v>2.85</v>
      </c>
      <c r="I22" s="76">
        <f>I21*$D27</f>
        <v>2.109</v>
      </c>
      <c r="J22" s="76">
        <f>J21*$D27</f>
        <v>1.5960000000000001</v>
      </c>
      <c r="K22" s="76">
        <f>K21*$D27</f>
        <v>0</v>
      </c>
      <c r="L22" s="76">
        <f t="shared" si="1"/>
        <v>4.3319999999999999</v>
      </c>
      <c r="M22" s="76">
        <f t="shared" si="1"/>
        <v>1.9950000000000001</v>
      </c>
      <c r="N22" s="76">
        <f t="shared" si="1"/>
        <v>4.4459999999999997</v>
      </c>
      <c r="O22" s="76">
        <f t="shared" si="1"/>
        <v>12.084</v>
      </c>
      <c r="P22" s="76">
        <f>P21*$D27</f>
        <v>0</v>
      </c>
      <c r="Q22" s="76">
        <f t="shared" si="1"/>
        <v>0</v>
      </c>
      <c r="R22" s="76">
        <f t="shared" si="1"/>
        <v>0.45600000000000002</v>
      </c>
      <c r="S22" s="125">
        <f t="shared" si="1"/>
        <v>71.25</v>
      </c>
      <c r="T22" s="76">
        <f t="shared" si="1"/>
        <v>2.8500000000000001E-2</v>
      </c>
      <c r="U22" s="76">
        <f t="shared" si="1"/>
        <v>0.28500000000000003</v>
      </c>
      <c r="V22" s="76">
        <f t="shared" si="1"/>
        <v>0.34200000000000003</v>
      </c>
      <c r="W22" s="76">
        <f t="shared" si="1"/>
        <v>0</v>
      </c>
      <c r="X22" s="76"/>
      <c r="Y22" s="76">
        <f t="shared" si="1"/>
        <v>1.1400000000000001</v>
      </c>
      <c r="Z22" s="76">
        <f t="shared" si="1"/>
        <v>0</v>
      </c>
      <c r="AA22" s="76">
        <f t="shared" si="1"/>
        <v>0</v>
      </c>
      <c r="AB22" s="76">
        <f t="shared" si="1"/>
        <v>0.7410000000000001</v>
      </c>
      <c r="AC22" s="76">
        <f t="shared" si="1"/>
        <v>0</v>
      </c>
      <c r="AD22" s="76">
        <f t="shared" si="1"/>
        <v>0</v>
      </c>
      <c r="AE22" s="76">
        <f t="shared" si="1"/>
        <v>6.84</v>
      </c>
      <c r="AF22" s="76">
        <v>2.2999999999999998</v>
      </c>
      <c r="AG22" s="76">
        <v>11.75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51.67</v>
      </c>
      <c r="K23" s="30">
        <v>297.10000000000002</v>
      </c>
      <c r="L23" s="30">
        <v>45.92</v>
      </c>
      <c r="M23" s="30">
        <v>43.42</v>
      </c>
      <c r="N23" s="30">
        <v>39.5</v>
      </c>
      <c r="O23" s="30">
        <v>45</v>
      </c>
      <c r="P23" s="30">
        <v>529.4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211.5</v>
      </c>
      <c r="AF23" s="3">
        <v>185.6</v>
      </c>
      <c r="AG23" s="3">
        <v>101.8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1181.1197999999999</v>
      </c>
      <c r="E24" s="32">
        <f t="shared" ref="E24:AJ24" si="2">E22*E23</f>
        <v>98.31816000000002</v>
      </c>
      <c r="F24" s="32">
        <f t="shared" si="2"/>
        <v>494.01900000000001</v>
      </c>
      <c r="G24" s="32">
        <f t="shared" si="2"/>
        <v>78.738659999999996</v>
      </c>
      <c r="H24" s="32">
        <f t="shared" si="2"/>
        <v>266.33250000000004</v>
      </c>
      <c r="I24" s="32">
        <f t="shared" si="2"/>
        <v>113.35875</v>
      </c>
      <c r="J24" s="32">
        <f t="shared" si="2"/>
        <v>82.465320000000006</v>
      </c>
      <c r="K24" s="32">
        <f t="shared" si="2"/>
        <v>0</v>
      </c>
      <c r="L24" s="32">
        <f t="shared" si="2"/>
        <v>198.92544000000001</v>
      </c>
      <c r="M24" s="32">
        <f t="shared" si="2"/>
        <v>86.622900000000001</v>
      </c>
      <c r="N24" s="32">
        <f t="shared" si="2"/>
        <v>175.61699999999999</v>
      </c>
      <c r="O24" s="32">
        <f t="shared" si="2"/>
        <v>543.78</v>
      </c>
      <c r="P24" s="32">
        <f t="shared" si="2"/>
        <v>0</v>
      </c>
      <c r="Q24" s="32">
        <f t="shared" si="2"/>
        <v>0</v>
      </c>
      <c r="R24" s="32">
        <f t="shared" si="2"/>
        <v>67.82544</v>
      </c>
      <c r="S24" s="32">
        <v>0.98</v>
      </c>
      <c r="T24" s="32">
        <f t="shared" si="2"/>
        <v>16.726649999999999</v>
      </c>
      <c r="U24" s="32">
        <f t="shared" si="2"/>
        <v>4.0697999999999999</v>
      </c>
      <c r="V24" s="32">
        <f t="shared" si="2"/>
        <v>96.717600000000004</v>
      </c>
      <c r="W24" s="32">
        <f t="shared" si="2"/>
        <v>0</v>
      </c>
      <c r="X24" s="32">
        <f t="shared" si="2"/>
        <v>0</v>
      </c>
      <c r="Y24" s="32">
        <f t="shared" si="2"/>
        <v>45.645600000000002</v>
      </c>
      <c r="Z24" s="32">
        <f t="shared" si="2"/>
        <v>0</v>
      </c>
      <c r="AA24" s="32">
        <f t="shared" si="2"/>
        <v>0</v>
      </c>
      <c r="AB24" s="32">
        <f t="shared" si="2"/>
        <v>122.19831000000002</v>
      </c>
      <c r="AC24" s="32">
        <f t="shared" si="2"/>
        <v>0</v>
      </c>
      <c r="AD24" s="32">
        <f t="shared" si="2"/>
        <v>0</v>
      </c>
      <c r="AE24" s="32">
        <f t="shared" si="2"/>
        <v>1446.66</v>
      </c>
      <c r="AF24" s="32">
        <f t="shared" si="2"/>
        <v>426.87999999999994</v>
      </c>
      <c r="AG24" s="32">
        <f t="shared" si="2"/>
        <v>1196.1499999999999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6743.1509299999998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118.30089350877192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57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N20" sqref="N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68</v>
      </c>
      <c r="AF2" s="117" t="s">
        <v>61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62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63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0.04</v>
      </c>
      <c r="C7" s="107" t="s">
        <v>61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0.04</v>
      </c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>
        <v>0.12</v>
      </c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0.2</v>
      </c>
      <c r="C19" s="107" t="s">
        <v>55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0.22500000000000001</v>
      </c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0.19</v>
      </c>
      <c r="E21" s="110">
        <f t="shared" ref="E21:AJ21" si="0">SUM(E3:E20)</f>
        <v>2.4E-2</v>
      </c>
      <c r="F21" s="110">
        <f t="shared" si="0"/>
        <v>9.0000000000000011E-3</v>
      </c>
      <c r="G21" s="110">
        <f t="shared" si="0"/>
        <v>1.0999999999999999E-2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0</v>
      </c>
      <c r="L21" s="110">
        <f t="shared" si="0"/>
        <v>7.4999999999999997E-2</v>
      </c>
      <c r="M21" s="110">
        <f t="shared" si="0"/>
        <v>3.5000000000000003E-2</v>
      </c>
      <c r="N21" s="110">
        <f t="shared" si="0"/>
        <v>7.8E-2</v>
      </c>
      <c r="O21" s="110">
        <f t="shared" si="0"/>
        <v>0.21199999999999999</v>
      </c>
      <c r="P21" s="110">
        <f t="shared" si="0"/>
        <v>0</v>
      </c>
      <c r="Q21" s="110">
        <f t="shared" si="0"/>
        <v>0</v>
      </c>
      <c r="R21" s="110">
        <f t="shared" si="0"/>
        <v>8.0000000000000002E-3</v>
      </c>
      <c r="S21" s="110">
        <f t="shared" si="0"/>
        <v>2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0.02</v>
      </c>
      <c r="Z21" s="110">
        <f t="shared" si="0"/>
        <v>0</v>
      </c>
      <c r="AA21" s="110">
        <f t="shared" si="0"/>
        <v>0</v>
      </c>
      <c r="AB21" s="110">
        <f t="shared" si="0"/>
        <v>1.3000000000000001E-2</v>
      </c>
      <c r="AC21" s="110">
        <f t="shared" si="0"/>
        <v>0</v>
      </c>
      <c r="AD21" s="110">
        <f t="shared" si="0"/>
        <v>0</v>
      </c>
      <c r="AE21" s="110">
        <f t="shared" si="0"/>
        <v>0.12</v>
      </c>
      <c r="AF21" s="110">
        <f t="shared" si="0"/>
        <v>0.04</v>
      </c>
      <c r="AG21" s="110">
        <f t="shared" si="0"/>
        <v>0.22500000000000001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0.19</v>
      </c>
      <c r="E22" s="112">
        <f>E21*$D27</f>
        <v>2.4E-2</v>
      </c>
      <c r="F22" s="112">
        <f>F21*$D27</f>
        <v>9.0000000000000011E-3</v>
      </c>
      <c r="G22" s="118">
        <f t="shared" ref="G22:U22" si="1">G21*$D27</f>
        <v>1.0999999999999999E-2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0</v>
      </c>
      <c r="L22" s="112">
        <f t="shared" si="1"/>
        <v>7.4999999999999997E-2</v>
      </c>
      <c r="M22" s="112">
        <f t="shared" si="1"/>
        <v>3.5000000000000003E-2</v>
      </c>
      <c r="N22" s="112">
        <f t="shared" si="1"/>
        <v>7.8E-2</v>
      </c>
      <c r="O22" s="112">
        <f t="shared" si="1"/>
        <v>0.21199999999999999</v>
      </c>
      <c r="P22" s="112">
        <f>P21*$D27</f>
        <v>0</v>
      </c>
      <c r="Q22" s="112">
        <f t="shared" si="1"/>
        <v>0</v>
      </c>
      <c r="R22" s="112">
        <f t="shared" si="1"/>
        <v>8.0000000000000002E-3</v>
      </c>
      <c r="S22" s="113">
        <f>S21*$D27</f>
        <v>2</v>
      </c>
      <c r="T22" s="114">
        <f t="shared" si="1"/>
        <v>5.0000000000000001E-3</v>
      </c>
      <c r="U22" s="114">
        <f t="shared" si="1"/>
        <v>5.0000000000000001E-3</v>
      </c>
      <c r="V22" s="118">
        <f>V21*$D27</f>
        <v>0.01</v>
      </c>
      <c r="W22" s="112">
        <f>W21*$D27</f>
        <v>0</v>
      </c>
      <c r="X22" s="114"/>
      <c r="Y22" s="118">
        <f>Y21*$D27</f>
        <v>0.02</v>
      </c>
      <c r="Z22" s="112">
        <f>Z21*D27</f>
        <v>0</v>
      </c>
      <c r="AA22" s="112">
        <f>AA21*$D27</f>
        <v>0</v>
      </c>
      <c r="AB22" s="118">
        <f t="shared" ref="AB22:AJ22" si="2">AB21*$D27</f>
        <v>1.3000000000000001E-2</v>
      </c>
      <c r="AC22" s="112">
        <f t="shared" si="2"/>
        <v>0</v>
      </c>
      <c r="AD22" s="112">
        <f t="shared" si="2"/>
        <v>0</v>
      </c>
      <c r="AE22" s="112">
        <f t="shared" si="2"/>
        <v>0.12</v>
      </c>
      <c r="AF22" s="112">
        <f t="shared" si="2"/>
        <v>0.04</v>
      </c>
      <c r="AG22" s="118">
        <f t="shared" si="2"/>
        <v>0.22500000000000001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51.67</v>
      </c>
      <c r="K23" s="115">
        <v>297.10000000000002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211.5</v>
      </c>
      <c r="AF23" s="55">
        <v>184.4</v>
      </c>
      <c r="AG23" s="55">
        <v>101.8</v>
      </c>
      <c r="AH23" s="55">
        <v>345.67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19.664999999999999</v>
      </c>
      <c r="E24" s="116">
        <f t="shared" ref="E24:AJ24" si="3">E22*E23</f>
        <v>1.7232000000000001</v>
      </c>
      <c r="F24" s="116">
        <f t="shared" si="3"/>
        <v>8.4393000000000011</v>
      </c>
      <c r="G24" s="116">
        <f t="shared" si="3"/>
        <v>1.3518999999999999</v>
      </c>
      <c r="H24" s="116">
        <f t="shared" si="3"/>
        <v>4.6725000000000003</v>
      </c>
      <c r="I24" s="116">
        <f t="shared" si="3"/>
        <v>1.9887499999999998</v>
      </c>
      <c r="J24" s="116">
        <f t="shared" si="3"/>
        <v>1.44676</v>
      </c>
      <c r="K24" s="116">
        <f t="shared" si="3"/>
        <v>0</v>
      </c>
      <c r="L24" s="116">
        <f t="shared" si="3"/>
        <v>3.1799999999999997</v>
      </c>
      <c r="M24" s="116">
        <f t="shared" si="3"/>
        <v>1.2390000000000001</v>
      </c>
      <c r="N24" s="116">
        <f t="shared" si="3"/>
        <v>2.8626</v>
      </c>
      <c r="O24" s="116">
        <f t="shared" si="3"/>
        <v>7.8227999999999991</v>
      </c>
      <c r="P24" s="123">
        <f t="shared" si="3"/>
        <v>0</v>
      </c>
      <c r="Q24" s="116">
        <f t="shared" si="3"/>
        <v>0</v>
      </c>
      <c r="R24" s="116">
        <f t="shared" si="3"/>
        <v>1.1559999999999999</v>
      </c>
      <c r="S24" s="116">
        <f t="shared" si="3"/>
        <v>18.399999999999999</v>
      </c>
      <c r="T24" s="116">
        <f t="shared" si="3"/>
        <v>2.7730000000000001</v>
      </c>
      <c r="U24" s="116">
        <f t="shared" si="3"/>
        <v>6.9000000000000006E-2</v>
      </c>
      <c r="V24" s="116">
        <f t="shared" si="3"/>
        <v>2.6869999999999998</v>
      </c>
      <c r="W24" s="116">
        <f t="shared" si="3"/>
        <v>0</v>
      </c>
      <c r="X24" s="116">
        <f t="shared" si="3"/>
        <v>0</v>
      </c>
      <c r="Y24" s="116">
        <f t="shared" si="3"/>
        <v>0.79200000000000004</v>
      </c>
      <c r="Z24" s="116">
        <f t="shared" si="3"/>
        <v>0</v>
      </c>
      <c r="AA24" s="116">
        <f t="shared" si="3"/>
        <v>0</v>
      </c>
      <c r="AB24" s="116">
        <f t="shared" si="3"/>
        <v>2.1073</v>
      </c>
      <c r="AC24" s="116">
        <f t="shared" si="3"/>
        <v>0</v>
      </c>
      <c r="AD24" s="116">
        <f t="shared" si="3"/>
        <v>0</v>
      </c>
      <c r="AE24" s="116">
        <f t="shared" si="3"/>
        <v>25.38</v>
      </c>
      <c r="AF24" s="116">
        <f t="shared" si="3"/>
        <v>7.3760000000000003</v>
      </c>
      <c r="AG24" s="116">
        <f t="shared" si="3"/>
        <v>22.905000000000001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138.03710999999998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138.03710999999998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61</v>
      </c>
      <c r="AE2" s="100" t="s">
        <v>68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62</v>
      </c>
      <c r="D3" s="16">
        <v>7.1999999999999995E-2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63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68"/>
      <c r="T4" s="79">
        <v>5.0000000000000001E-4</v>
      </c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0.03</v>
      </c>
      <c r="C7" s="108" t="s">
        <v>61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>
        <v>0.03</v>
      </c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0.05</v>
      </c>
      <c r="M12" s="16">
        <v>7.0000000000000001E-3</v>
      </c>
      <c r="N12" s="16"/>
      <c r="O12" s="16"/>
      <c r="P12" s="16"/>
      <c r="Q12" s="16"/>
      <c r="R12" s="16"/>
      <c r="S12" s="68">
        <v>0.2</v>
      </c>
      <c r="T12" s="71"/>
      <c r="U12" s="74">
        <v>2E-3</v>
      </c>
      <c r="V12" s="16">
        <v>8.0000000000000002E-3</v>
      </c>
      <c r="W12" s="16"/>
      <c r="X12" s="16">
        <v>1.4999999999999999E-2</v>
      </c>
      <c r="Y12" s="16"/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65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/>
      <c r="M13" s="16">
        <v>0.01</v>
      </c>
      <c r="N13" s="16">
        <v>1.4999999999999999E-2</v>
      </c>
      <c r="O13" s="16">
        <v>0.17100000000000001</v>
      </c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>
        <v>0.112</v>
      </c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1</v>
      </c>
      <c r="C18" s="108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1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0.18</v>
      </c>
      <c r="C19" s="108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>
        <v>0.184</v>
      </c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0.14699999999999999</v>
      </c>
      <c r="E21" s="92">
        <f t="shared" ref="E21:AJ21" si="0">SUM(E3:E20)</f>
        <v>2.1000000000000001E-2</v>
      </c>
      <c r="F21" s="92">
        <f t="shared" si="0"/>
        <v>7.0000000000000001E-3</v>
      </c>
      <c r="G21" s="92">
        <f t="shared" si="0"/>
        <v>0.01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0</v>
      </c>
      <c r="L21" s="92">
        <f t="shared" si="0"/>
        <v>0.05</v>
      </c>
      <c r="M21" s="92">
        <f>SUM(M3:M20)</f>
        <v>2.5000000000000001E-2</v>
      </c>
      <c r="N21" s="92">
        <f>SUM(N3:N20)</f>
        <v>5.5E-2</v>
      </c>
      <c r="O21" s="92">
        <f t="shared" si="0"/>
        <v>0.17100000000000001</v>
      </c>
      <c r="P21" s="92">
        <f t="shared" si="0"/>
        <v>0</v>
      </c>
      <c r="Q21" s="92">
        <f t="shared" si="0"/>
        <v>0</v>
      </c>
      <c r="R21" s="92">
        <f t="shared" si="0"/>
        <v>6.0000000000000001E-3</v>
      </c>
      <c r="S21" s="92">
        <f t="shared" si="0"/>
        <v>1.2</v>
      </c>
      <c r="T21" s="92">
        <f t="shared" si="0"/>
        <v>5.0000000000000001E-4</v>
      </c>
      <c r="U21" s="92">
        <f t="shared" si="0"/>
        <v>2E-3</v>
      </c>
      <c r="V21" s="92">
        <f t="shared" si="0"/>
        <v>8.0000000000000002E-3</v>
      </c>
      <c r="W21" s="92">
        <f t="shared" si="0"/>
        <v>0</v>
      </c>
      <c r="X21" s="92">
        <f t="shared" si="0"/>
        <v>1.4999999999999999E-2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8.0000000000000002E-3</v>
      </c>
      <c r="AC21" s="92">
        <f t="shared" si="0"/>
        <v>0</v>
      </c>
      <c r="AD21" s="92">
        <f t="shared" si="0"/>
        <v>0.03</v>
      </c>
      <c r="AE21" s="92">
        <f t="shared" si="0"/>
        <v>0.112</v>
      </c>
      <c r="AF21" s="92">
        <f t="shared" si="0"/>
        <v>0.184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2.4989999999999997</v>
      </c>
      <c r="E22" s="93">
        <f>E21*$D27</f>
        <v>0.35700000000000004</v>
      </c>
      <c r="F22" s="93">
        <f>F21*$D27</f>
        <v>0.11900000000000001</v>
      </c>
      <c r="G22" s="93">
        <f t="shared" ref="G22:Q22" si="1">G21*$D27</f>
        <v>0.17</v>
      </c>
      <c r="H22" s="93">
        <f>H21*$D27</f>
        <v>0.67999999999999994</v>
      </c>
      <c r="I22" s="93">
        <f>I21*$D27</f>
        <v>0.51</v>
      </c>
      <c r="J22" s="93">
        <f t="shared" si="1"/>
        <v>0.34</v>
      </c>
      <c r="K22" s="94">
        <f>K21*$D27</f>
        <v>0</v>
      </c>
      <c r="L22" s="93">
        <f t="shared" si="1"/>
        <v>0.85000000000000009</v>
      </c>
      <c r="M22" s="93">
        <f t="shared" si="1"/>
        <v>0.42500000000000004</v>
      </c>
      <c r="N22" s="93">
        <f t="shared" si="1"/>
        <v>0.93500000000000005</v>
      </c>
      <c r="O22" s="93">
        <f t="shared" si="1"/>
        <v>2.907</v>
      </c>
      <c r="P22" s="93">
        <f>P21*$D27</f>
        <v>0</v>
      </c>
      <c r="Q22" s="93">
        <f t="shared" si="1"/>
        <v>0</v>
      </c>
      <c r="R22" s="93">
        <f>R21*$D27</f>
        <v>0.10200000000000001</v>
      </c>
      <c r="S22" s="95">
        <f>S21*$D27</f>
        <v>20.399999999999999</v>
      </c>
      <c r="T22" s="96">
        <f>T21*$D27</f>
        <v>8.5000000000000006E-3</v>
      </c>
      <c r="U22" s="97">
        <f>U21*D27</f>
        <v>3.4000000000000002E-2</v>
      </c>
      <c r="V22" s="97">
        <f t="shared" ref="V22:AA22" si="2">V21*$D27</f>
        <v>0.13600000000000001</v>
      </c>
      <c r="W22" s="93">
        <f t="shared" si="2"/>
        <v>0</v>
      </c>
      <c r="X22" s="93">
        <f t="shared" si="2"/>
        <v>0.255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0.13600000000000001</v>
      </c>
      <c r="AC22" s="93">
        <f t="shared" si="3"/>
        <v>0</v>
      </c>
      <c r="AD22" s="93">
        <f t="shared" si="3"/>
        <v>0.51</v>
      </c>
      <c r="AE22" s="93">
        <f t="shared" ref="AE22" si="4">AE21*$D27</f>
        <v>1.9040000000000001</v>
      </c>
      <c r="AF22" s="93">
        <f t="shared" ref="AF22" si="5">AF21*$D27</f>
        <v>3.1280000000000001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51.67</v>
      </c>
      <c r="K23" s="66">
        <v>297.10000000000002</v>
      </c>
      <c r="L23" s="66">
        <v>45.92</v>
      </c>
      <c r="M23" s="66">
        <v>43.42</v>
      </c>
      <c r="N23" s="66">
        <v>39.5</v>
      </c>
      <c r="O23" s="66">
        <v>45</v>
      </c>
      <c r="P23" s="66">
        <v>529.4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185.6</v>
      </c>
      <c r="AE23" s="103">
        <v>211.5</v>
      </c>
      <c r="AF23" s="99">
        <v>101.8</v>
      </c>
      <c r="AG23" s="99">
        <v>357.55</v>
      </c>
      <c r="AH23" s="99">
        <v>257.01</v>
      </c>
      <c r="AI23" s="99">
        <v>284</v>
      </c>
      <c r="AJ23" s="99">
        <v>140.36000000000001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272.54093999999998</v>
      </c>
      <c r="E24" s="98">
        <f t="shared" ref="E24:AJ24" si="10">E22*E23</f>
        <v>25.657590000000006</v>
      </c>
      <c r="F24" s="98">
        <f t="shared" si="10"/>
        <v>114.59700000000001</v>
      </c>
      <c r="G24" s="98">
        <f t="shared" si="10"/>
        <v>21.348600000000001</v>
      </c>
      <c r="H24" s="98">
        <f t="shared" si="10"/>
        <v>63.545999999999999</v>
      </c>
      <c r="I24" s="98">
        <f t="shared" si="10"/>
        <v>27.412500000000001</v>
      </c>
      <c r="J24" s="98">
        <f t="shared" si="10"/>
        <v>17.567800000000002</v>
      </c>
      <c r="K24" s="98">
        <f t="shared" si="10"/>
        <v>0</v>
      </c>
      <c r="L24" s="98">
        <f t="shared" si="10"/>
        <v>39.032000000000004</v>
      </c>
      <c r="M24" s="98">
        <f t="shared" si="10"/>
        <v>18.453500000000002</v>
      </c>
      <c r="N24" s="98">
        <f t="shared" si="10"/>
        <v>36.932500000000005</v>
      </c>
      <c r="O24" s="98">
        <f t="shared" si="10"/>
        <v>130.815</v>
      </c>
      <c r="P24" s="98">
        <f t="shared" si="10"/>
        <v>0</v>
      </c>
      <c r="Q24" s="98">
        <f t="shared" si="10"/>
        <v>0</v>
      </c>
      <c r="R24" s="98">
        <f t="shared" si="10"/>
        <v>15.171480000000003</v>
      </c>
      <c r="S24" s="98">
        <f t="shared" si="10"/>
        <v>197.47199999999998</v>
      </c>
      <c r="T24" s="98">
        <f t="shared" si="10"/>
        <v>4.9886499999999998</v>
      </c>
      <c r="U24" s="98">
        <f t="shared" si="10"/>
        <v>0.48552000000000001</v>
      </c>
      <c r="V24" s="98">
        <f t="shared" si="10"/>
        <v>38.460800000000006</v>
      </c>
      <c r="W24" s="98">
        <f t="shared" si="10"/>
        <v>0</v>
      </c>
      <c r="X24" s="98">
        <f t="shared" si="10"/>
        <v>10.2102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22.427760000000003</v>
      </c>
      <c r="AC24" s="98">
        <f t="shared" si="10"/>
        <v>0</v>
      </c>
      <c r="AD24" s="98">
        <f t="shared" si="10"/>
        <v>94.655999999999992</v>
      </c>
      <c r="AE24" s="98">
        <f t="shared" si="10"/>
        <v>402.69600000000003</v>
      </c>
      <c r="AF24" s="98">
        <f t="shared" si="10"/>
        <v>318.43040000000002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1872.9022400000001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110.17072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17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N20" sqref="N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68</v>
      </c>
      <c r="AD2" s="121" t="s">
        <v>61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62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63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0.04</v>
      </c>
      <c r="C7" s="107" t="s">
        <v>61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/>
      <c r="AD7" s="102">
        <v>0.04</v>
      </c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16">
        <v>0.02</v>
      </c>
      <c r="Y12" s="16"/>
      <c r="Z12" s="16"/>
      <c r="AA12" s="16"/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60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5.0000000000000001E-3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>
        <v>0.12</v>
      </c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1</v>
      </c>
      <c r="C18" s="107" t="s">
        <v>69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>
        <v>0.22500000000000001</v>
      </c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0.19</v>
      </c>
      <c r="E21" s="27">
        <f t="shared" ref="E21:AI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7.8E-2</v>
      </c>
      <c r="O21" s="27">
        <f t="shared" si="0"/>
        <v>0.21199999999999999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2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>
        <f t="shared" si="0"/>
        <v>0.02</v>
      </c>
      <c r="Y21" s="27">
        <f t="shared" si="0"/>
        <v>0</v>
      </c>
      <c r="Z21" s="27">
        <f t="shared" si="0"/>
        <v>0</v>
      </c>
      <c r="AA21" s="27">
        <f t="shared" si="0"/>
        <v>1.3000000000000001E-2</v>
      </c>
      <c r="AB21" s="27">
        <f t="shared" si="0"/>
        <v>0</v>
      </c>
      <c r="AC21" s="27">
        <f t="shared" si="0"/>
        <v>0.12</v>
      </c>
      <c r="AD21" s="27">
        <f t="shared" si="0"/>
        <v>0.04</v>
      </c>
      <c r="AE21" s="27">
        <f t="shared" si="0"/>
        <v>0</v>
      </c>
      <c r="AF21" s="27">
        <f t="shared" si="0"/>
        <v>0.22500000000000001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0.19</v>
      </c>
      <c r="E22" s="76">
        <f t="shared" ref="E22:AI22" si="1">E21*$D27</f>
        <v>2.4E-2</v>
      </c>
      <c r="F22" s="76">
        <f t="shared" si="1"/>
        <v>9.0000000000000011E-3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0</v>
      </c>
      <c r="L22" s="76">
        <f t="shared" si="1"/>
        <v>7.4999999999999997E-2</v>
      </c>
      <c r="M22" s="76">
        <f t="shared" si="1"/>
        <v>3.5000000000000003E-2</v>
      </c>
      <c r="N22" s="76">
        <f t="shared" si="1"/>
        <v>7.8E-2</v>
      </c>
      <c r="O22" s="76">
        <f t="shared" si="1"/>
        <v>0.21199999999999999</v>
      </c>
      <c r="P22" s="76">
        <f t="shared" si="1"/>
        <v>0</v>
      </c>
      <c r="Q22" s="76">
        <f t="shared" si="1"/>
        <v>0</v>
      </c>
      <c r="R22" s="122">
        <f t="shared" si="1"/>
        <v>8.0000000000000002E-3</v>
      </c>
      <c r="S22" s="44">
        <f t="shared" si="1"/>
        <v>2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0.01</v>
      </c>
      <c r="W22" s="122">
        <f t="shared" si="1"/>
        <v>0</v>
      </c>
      <c r="X22" s="122">
        <f t="shared" si="1"/>
        <v>0.02</v>
      </c>
      <c r="Y22" s="76">
        <f t="shared" si="1"/>
        <v>0</v>
      </c>
      <c r="Z22" s="76">
        <f t="shared" si="1"/>
        <v>0</v>
      </c>
      <c r="AA22" s="122">
        <f t="shared" si="1"/>
        <v>1.3000000000000001E-2</v>
      </c>
      <c r="AB22" s="76">
        <f t="shared" si="1"/>
        <v>0</v>
      </c>
      <c r="AC22" s="122">
        <f t="shared" si="1"/>
        <v>0.12</v>
      </c>
      <c r="AD22" s="122">
        <f t="shared" si="1"/>
        <v>0.04</v>
      </c>
      <c r="AE22" s="76">
        <f t="shared" si="1"/>
        <v>0</v>
      </c>
      <c r="AF22" s="122">
        <f t="shared" si="1"/>
        <v>0.22500000000000001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51.67</v>
      </c>
      <c r="K23" s="30">
        <v>297.10000000000002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211.5</v>
      </c>
      <c r="AD23" s="101">
        <v>184.4</v>
      </c>
      <c r="AE23" s="3">
        <v>247.5</v>
      </c>
      <c r="AF23" s="3">
        <v>101.8</v>
      </c>
      <c r="AG23" s="3">
        <v>345.67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19.664999999999999</v>
      </c>
      <c r="E24" s="32">
        <f t="shared" ref="E24:AI24" si="2">E22*E23</f>
        <v>1.7232000000000001</v>
      </c>
      <c r="F24" s="32">
        <f t="shared" si="2"/>
        <v>8.4393000000000011</v>
      </c>
      <c r="G24" s="32">
        <f t="shared" si="2"/>
        <v>1.276</v>
      </c>
      <c r="H24" s="32">
        <f t="shared" si="2"/>
        <v>4.6725000000000003</v>
      </c>
      <c r="I24" s="32">
        <f t="shared" si="2"/>
        <v>1.9887499999999998</v>
      </c>
      <c r="J24" s="32">
        <f t="shared" si="2"/>
        <v>1.44676</v>
      </c>
      <c r="K24" s="32">
        <f t="shared" si="2"/>
        <v>0</v>
      </c>
      <c r="L24" s="32">
        <f t="shared" si="2"/>
        <v>3.1799999999999997</v>
      </c>
      <c r="M24" s="32">
        <f t="shared" si="2"/>
        <v>1.2390000000000001</v>
      </c>
      <c r="N24" s="32">
        <f t="shared" si="2"/>
        <v>2.8626</v>
      </c>
      <c r="O24" s="32">
        <f t="shared" si="2"/>
        <v>7.8227999999999991</v>
      </c>
      <c r="P24" s="32">
        <f t="shared" si="2"/>
        <v>0</v>
      </c>
      <c r="Q24" s="32">
        <f t="shared" si="2"/>
        <v>0</v>
      </c>
      <c r="R24" s="32">
        <f t="shared" si="2"/>
        <v>1.1559999999999999</v>
      </c>
      <c r="S24" s="32">
        <f t="shared" si="2"/>
        <v>18.399999999999999</v>
      </c>
      <c r="T24" s="32">
        <f t="shared" si="2"/>
        <v>2.7730000000000001</v>
      </c>
      <c r="U24" s="32">
        <f t="shared" si="2"/>
        <v>6.9000000000000006E-2</v>
      </c>
      <c r="V24" s="32">
        <f t="shared" si="2"/>
        <v>2.6869999999999998</v>
      </c>
      <c r="W24" s="32">
        <f t="shared" si="2"/>
        <v>0</v>
      </c>
      <c r="X24" s="32">
        <f t="shared" si="2"/>
        <v>0.79200000000000004</v>
      </c>
      <c r="Y24" s="32">
        <f t="shared" si="2"/>
        <v>0</v>
      </c>
      <c r="Z24" s="32">
        <f t="shared" si="2"/>
        <v>0</v>
      </c>
      <c r="AA24" s="32">
        <f t="shared" si="2"/>
        <v>2.1073</v>
      </c>
      <c r="AB24" s="32">
        <f t="shared" si="2"/>
        <v>0</v>
      </c>
      <c r="AC24" s="32">
        <f t="shared" si="2"/>
        <v>25.38</v>
      </c>
      <c r="AD24" s="32">
        <f t="shared" si="2"/>
        <v>7.3760000000000003</v>
      </c>
      <c r="AE24" s="32">
        <f t="shared" si="2"/>
        <v>0</v>
      </c>
      <c r="AF24" s="32">
        <f t="shared" si="2"/>
        <v>22.905000000000001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137.96120999999999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137.96120999999999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2025-03-11T06:04:14Z</cp:lastPrinted>
  <dcterms:created xsi:type="dcterms:W3CDTF">2014-07-11T13:42:12Z</dcterms:created>
  <dcterms:modified xsi:type="dcterms:W3CDTF">2025-03-11T06:06:46Z</dcterms:modified>
</cp:coreProperties>
</file>