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<sst xmlns="http://schemas.openxmlformats.org/spreadsheetml/2006/main" count="288" uniqueCount="71">
  <si>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</si>
  <si>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</si>
  <si>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</si>
  <si>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</si>
  <si>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</si>
  <si>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</si>
  <si>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</si>
  <si>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</si>
  <si>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</si>
  <si>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</si>
  <si>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</si>
  <si>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</si>
  <si>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</si>
  <si>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</si>
  <si>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</si>
  <si>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</si>
  <si>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</si>
  <si>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</si>
  <si>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</si>
  <si>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</si>
  <si>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</si>
  <si>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</si>
  <si>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</si>
  <si>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</si>
  <si>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</si>
  <si>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</si>
  <si>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</si>
  <si>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</si>
  <si>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</si>
  <si>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</si>
  <si>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</si>
  <si>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</si>
  <si>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</si>
  <si>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</si>
  <si>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</si>
  <si>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</si>
  <si>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</si>
  <si>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</si>
  <si>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</si>
  <si>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</si>
  <si>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</si>
  <si>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</si>
  <si>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</si>
  <si>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</si>
  <si>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</si>
  <si>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</si>
  <si>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</si>
  <si>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</si>
  <si>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</si>
  <si>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</si>
  <si>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</si>
  <si>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</si>
  <si>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</si>
  <si>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</si>
  <si>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</si>
  <si>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</si>
  <si>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</si>
  <si>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</si>
  <si>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</si>
  <si>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</si>
  <si>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лим кт</t>
  </si>
  <si>
    <t>кефир</t>
  </si>
  <si>
    <t>перлов</t>
  </si>
  <si>
    <t>каша рисов мол</t>
  </si>
  <si>
    <t>какао с молоком</t>
  </si>
  <si>
    <t>печенье</t>
  </si>
  <si>
    <t>суп овощ со смет</t>
  </si>
  <si>
    <t>рагу из птицы</t>
  </si>
  <si>
    <t>пирог с капустой</t>
  </si>
  <si>
    <t>рис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</si>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</sst>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70</v>
      </c>
      <c r="AF2" s="91" t="s">
        <v>65</v>
      </c>
      <c r="AG2" s="91" t="s">
        <v>62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2.9000000000000001E-2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0.01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68</v>
      </c>
      <c r="D18" s="16">
        <v>2.1000000000000001E-2</v>
      </c>
      <c r="E18" s="16">
        <v>2E-3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2.3E-2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0.24699999999999997</v>
      </c>
      <c r="E21" s="27">
        <f t="shared" ref="E21:AJ21" si="0">SUM(E3:E20)</f>
        <v>3.6000000000000004E-2</v>
      </c>
      <c r="F21" s="27">
        <f t="shared" si="0"/>
        <v>1.3000000000000001E-2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2.9000000000000001E-2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9.7000000000000003E-2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0.01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</v>
      </c>
      <c r="AB21" s="27">
        <f t="shared" si="0"/>
        <v>1.9000000000000003E-2</v>
      </c>
      <c r="AC21" s="27">
        <f t="shared" si="0"/>
        <v>2.3E-2</v>
      </c>
      <c r="AD21" s="27">
        <f t="shared" si="0"/>
        <v>0</v>
      </c>
      <c r="AE21" s="27">
        <f t="shared" si="0"/>
        <v>8.3000000000000004E-2</v>
      </c>
      <c r="AF21" s="27">
        <f t="shared" si="0"/>
        <v>2.5000000000000001E-2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15.807999999999998</v>
      </c>
      <c r="E22" s="76">
        <f>E21*$D27</f>
        <v>2.3040000000000003</v>
      </c>
      <c r="F22" s="76">
        <f>F21*$D27</f>
        <v>0.83200000000000007</v>
      </c>
      <c r="G22" s="76">
        <f t="shared" ref="G22:AE22" si="1">G21*$D27</f>
        <v>0.96</v>
      </c>
      <c r="H22" s="76">
        <f>H21*$D27</f>
        <v>3.2</v>
      </c>
      <c r="I22" s="76">
        <f>I21*$D27</f>
        <v>2.3679999999999999</v>
      </c>
      <c r="J22" s="76">
        <f>J21*$D27</f>
        <v>1.8560000000000001</v>
      </c>
      <c r="K22" s="76">
        <f>K21*$D27</f>
        <v>0.128</v>
      </c>
      <c r="L22" s="76">
        <f t="shared" si="1"/>
        <v>12.16</v>
      </c>
      <c r="M22" s="76">
        <f t="shared" si="1"/>
        <v>2.1760000000000002</v>
      </c>
      <c r="N22" s="76">
        <f t="shared" si="1"/>
        <v>6.2080000000000002</v>
      </c>
      <c r="O22" s="76">
        <f t="shared" si="1"/>
        <v>6.72</v>
      </c>
      <c r="P22" s="76">
        <f>P21*$D27</f>
        <v>0</v>
      </c>
      <c r="Q22" s="76">
        <f t="shared" si="1"/>
        <v>0</v>
      </c>
      <c r="R22" s="76">
        <f t="shared" si="1"/>
        <v>0.64</v>
      </c>
      <c r="S22" s="125">
        <f t="shared" si="1"/>
        <v>21.12</v>
      </c>
      <c r="T22" s="76">
        <f t="shared" si="1"/>
        <v>0</v>
      </c>
      <c r="U22" s="76">
        <f t="shared" si="1"/>
        <v>0.32</v>
      </c>
      <c r="V22" s="76">
        <f t="shared" si="1"/>
        <v>0.64</v>
      </c>
      <c r="W22" s="76">
        <f t="shared" si="1"/>
        <v>0</v>
      </c>
      <c r="X22" s="76">
        <v>0.1</v>
      </c>
      <c r="Y22" s="76">
        <f t="shared" si="1"/>
        <v>1.92</v>
      </c>
      <c r="Z22" s="76">
        <f t="shared" si="1"/>
        <v>0.76800000000000002</v>
      </c>
      <c r="AA22" s="76">
        <f t="shared" si="1"/>
        <v>0</v>
      </c>
      <c r="AB22" s="76">
        <f t="shared" si="1"/>
        <v>1.2160000000000002</v>
      </c>
      <c r="AC22" s="76">
        <f t="shared" si="1"/>
        <v>1.472</v>
      </c>
      <c r="AD22" s="76">
        <f t="shared" si="1"/>
        <v>0</v>
      </c>
      <c r="AE22" s="76">
        <f t="shared" si="1"/>
        <v>5.3120000000000003</v>
      </c>
      <c r="AF22" s="76">
        <v>1.5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937.5</v>
      </c>
      <c r="G23" s="30">
        <v>116</v>
      </c>
      <c r="H23" s="30">
        <v>92.67</v>
      </c>
      <c r="I23" s="30">
        <v>53.75</v>
      </c>
      <c r="J23" s="30">
        <v>102.3</v>
      </c>
      <c r="K23" s="30">
        <v>289.39999999999998</v>
      </c>
      <c r="L23" s="30">
        <v>34</v>
      </c>
      <c r="M23" s="30">
        <v>41.4</v>
      </c>
      <c r="N23" s="30">
        <v>38.799999999999997</v>
      </c>
      <c r="O23" s="30">
        <v>42.2</v>
      </c>
      <c r="P23" s="30">
        <v>529.4</v>
      </c>
      <c r="Q23" s="30">
        <v>41.5</v>
      </c>
      <c r="R23" s="30">
        <v>146.5</v>
      </c>
      <c r="S23" s="30">
        <v>9.1999999999999993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623.29999999999995</v>
      </c>
      <c r="AA23" s="30">
        <v>71.3</v>
      </c>
      <c r="AB23" s="30">
        <v>162.1</v>
      </c>
      <c r="AC23" s="30">
        <v>136.88</v>
      </c>
      <c r="AD23" s="30">
        <v>219.2</v>
      </c>
      <c r="AE23" s="101">
        <v>203.8</v>
      </c>
      <c r="AF23" s="3">
        <v>219.4</v>
      </c>
      <c r="AG23" s="3">
        <v>30.89</v>
      </c>
      <c r="AH23" s="3">
        <v>25</v>
      </c>
      <c r="AI23" s="3">
        <v>345.67</v>
      </c>
      <c r="AJ23" s="3">
        <v>247.5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1636.1279999999997</v>
      </c>
      <c r="E24" s="32">
        <f t="shared" ref="E24:AJ24" si="2">E22*E23</f>
        <v>157.59360000000004</v>
      </c>
      <c r="F24" s="32">
        <f t="shared" si="2"/>
        <v>780.00000000000011</v>
      </c>
      <c r="G24" s="32">
        <f t="shared" si="2"/>
        <v>111.36</v>
      </c>
      <c r="H24" s="32">
        <f t="shared" si="2"/>
        <v>296.54400000000004</v>
      </c>
      <c r="I24" s="32">
        <f t="shared" si="2"/>
        <v>127.27999999999999</v>
      </c>
      <c r="J24" s="32">
        <f t="shared" si="2"/>
        <v>189.86879999999999</v>
      </c>
      <c r="K24" s="32">
        <f t="shared" si="2"/>
        <v>37.043199999999999</v>
      </c>
      <c r="L24" s="32">
        <f t="shared" si="2"/>
        <v>413.44</v>
      </c>
      <c r="M24" s="32">
        <f t="shared" si="2"/>
        <v>90.086399999999998</v>
      </c>
      <c r="N24" s="32">
        <f t="shared" si="2"/>
        <v>240.87039999999999</v>
      </c>
      <c r="O24" s="32">
        <f t="shared" si="2"/>
        <v>283.584</v>
      </c>
      <c r="P24" s="32">
        <f t="shared" si="2"/>
        <v>0</v>
      </c>
      <c r="Q24" s="32">
        <f t="shared" si="2"/>
        <v>0</v>
      </c>
      <c r="R24" s="32">
        <f t="shared" si="2"/>
        <v>93.76</v>
      </c>
      <c r="S24" s="32">
        <v>0.98</v>
      </c>
      <c r="T24" s="32">
        <f t="shared" si="2"/>
        <v>0</v>
      </c>
      <c r="U24" s="32">
        <f t="shared" si="2"/>
        <v>4.4160000000000004</v>
      </c>
      <c r="V24" s="32">
        <f t="shared" si="2"/>
        <v>171.96799999999999</v>
      </c>
      <c r="W24" s="32">
        <f t="shared" si="2"/>
        <v>0</v>
      </c>
      <c r="X24" s="32">
        <f t="shared" si="2"/>
        <v>13.31</v>
      </c>
      <c r="Y24" s="32">
        <f t="shared" si="2"/>
        <v>76.031999999999996</v>
      </c>
      <c r="Z24" s="32">
        <f t="shared" si="2"/>
        <v>478.69439999999997</v>
      </c>
      <c r="AA24" s="32">
        <f t="shared" si="2"/>
        <v>0</v>
      </c>
      <c r="AB24" s="32">
        <f t="shared" si="2"/>
        <v>197.11360000000002</v>
      </c>
      <c r="AC24" s="32">
        <f t="shared" si="2"/>
        <v>201.48736</v>
      </c>
      <c r="AD24" s="32">
        <f t="shared" si="2"/>
        <v>0</v>
      </c>
      <c r="AE24" s="32">
        <f t="shared" si="2"/>
        <v>1082.5856000000001</v>
      </c>
      <c r="AF24" s="32">
        <f t="shared" si="2"/>
        <v>329.1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7013.2453600000017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109.58195875000003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5" sqref="O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70</v>
      </c>
      <c r="AG2" s="117" t="s">
        <v>61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68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0.02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0.24399999999999997</v>
      </c>
      <c r="E21" s="110">
        <f t="shared" ref="E21:AJ21" si="0">SUM(E3:E20)</f>
        <v>3.6000000000000004E-2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9.7000000000000003E-2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0.02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0.24399999999999997</v>
      </c>
      <c r="E22" s="112">
        <f>E21*$D27</f>
        <v>3.6000000000000004E-2</v>
      </c>
      <c r="F22" s="112">
        <f>F21*$D27</f>
        <v>1.2E-2</v>
      </c>
      <c r="G22" s="118">
        <f t="shared" ref="G22:U22" si="1">G21*$D27</f>
        <v>1.4999999999999999E-2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</v>
      </c>
      <c r="M22" s="112">
        <f t="shared" si="1"/>
        <v>3.4000000000000002E-2</v>
      </c>
      <c r="N22" s="112">
        <f t="shared" si="1"/>
        <v>9.7000000000000003E-2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0.03</v>
      </c>
      <c r="Z22" s="112">
        <f>Z21*D27</f>
        <v>0.01</v>
      </c>
      <c r="AA22" s="112">
        <f>AA21*$D27</f>
        <v>0</v>
      </c>
      <c r="AB22" s="118">
        <f t="shared" ref="AB22:AJ22" si="2">AB21*$D27</f>
        <v>1.9000000000000003E-2</v>
      </c>
      <c r="AC22" s="112">
        <f t="shared" si="2"/>
        <v>0.02</v>
      </c>
      <c r="AD22" s="112">
        <f t="shared" si="2"/>
        <v>0</v>
      </c>
      <c r="AE22" s="112">
        <f t="shared" si="2"/>
        <v>2.5000000000000001E-2</v>
      </c>
      <c r="AF22" s="112">
        <f t="shared" si="2"/>
        <v>8.3000000000000004E-2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68.8</v>
      </c>
      <c r="F23" s="115">
        <v>937.7</v>
      </c>
      <c r="G23" s="115">
        <v>116</v>
      </c>
      <c r="H23" s="115">
        <v>92.67</v>
      </c>
      <c r="I23" s="115">
        <v>53.75</v>
      </c>
      <c r="J23" s="115">
        <v>102.3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210.02</v>
      </c>
      <c r="AF23" s="55">
        <v>203.8</v>
      </c>
      <c r="AG23" s="55">
        <v>83.09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25.253999999999998</v>
      </c>
      <c r="E24" s="116">
        <f t="shared" ref="E24:AJ24" si="3">E22*E23</f>
        <v>2.4768000000000003</v>
      </c>
      <c r="F24" s="116">
        <f t="shared" si="3"/>
        <v>11.252400000000002</v>
      </c>
      <c r="G24" s="116">
        <f t="shared" si="3"/>
        <v>1.74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2.8643999999999998</v>
      </c>
      <c r="K24" s="116">
        <f t="shared" si="3"/>
        <v>0.57879999999999998</v>
      </c>
      <c r="L24" s="116">
        <f t="shared" si="3"/>
        <v>6.9730000000000008</v>
      </c>
      <c r="M24" s="116">
        <f t="shared" si="3"/>
        <v>1.2036</v>
      </c>
      <c r="N24" s="116">
        <f t="shared" si="3"/>
        <v>3.5599000000000003</v>
      </c>
      <c r="O24" s="116">
        <f t="shared" si="3"/>
        <v>3.8744999999999998</v>
      </c>
      <c r="P24" s="123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0</v>
      </c>
      <c r="X24" s="116">
        <f t="shared" si="3"/>
        <v>0</v>
      </c>
      <c r="Y24" s="116">
        <f t="shared" si="3"/>
        <v>1.1879999999999999</v>
      </c>
      <c r="Z24" s="116">
        <f t="shared" si="3"/>
        <v>5.9630000000000001</v>
      </c>
      <c r="AA24" s="116">
        <f t="shared" si="3"/>
        <v>0</v>
      </c>
      <c r="AB24" s="116">
        <f t="shared" si="3"/>
        <v>3.0799000000000003</v>
      </c>
      <c r="AC24" s="116">
        <f t="shared" si="3"/>
        <v>2.698</v>
      </c>
      <c r="AD24" s="116">
        <f t="shared" si="3"/>
        <v>0</v>
      </c>
      <c r="AE24" s="116">
        <f t="shared" si="3"/>
        <v>5.2505000000000006</v>
      </c>
      <c r="AF24" s="116">
        <f t="shared" si="3"/>
        <v>16.915400000000002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114.60645000000001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114.60645000000001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70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64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1.4999999999999999E-2</v>
      </c>
      <c r="C7" s="108" t="s">
        <v>65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1.4999999999999999E-2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8.9999999999999993E-3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8.5000000000000006E-2</v>
      </c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68</v>
      </c>
      <c r="D18" s="16">
        <v>1.7000000000000001E-2</v>
      </c>
      <c r="E18" s="16">
        <v>2E-3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>
        <v>6.5000000000000002E-2</v>
      </c>
      <c r="P18" s="16"/>
      <c r="Q18" s="16"/>
      <c r="R18" s="16"/>
      <c r="S18" s="68">
        <v>0.25</v>
      </c>
      <c r="T18" s="71"/>
      <c r="U18" s="74"/>
      <c r="V18" s="16"/>
      <c r="W18" s="16"/>
      <c r="X18" s="16">
        <v>2.8000000000000001E-2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0.02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0.16899999999999998</v>
      </c>
      <c r="E21" s="92">
        <f t="shared" ref="E21:AJ21" si="0">SUM(E3:E20)</f>
        <v>3.1E-2</v>
      </c>
      <c r="F21" s="92">
        <f t="shared" si="0"/>
        <v>9.0000000000000011E-3</v>
      </c>
      <c r="G21" s="92">
        <f t="shared" si="0"/>
        <v>1.4E-2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2.6000000000000002E-2</v>
      </c>
      <c r="N21" s="92">
        <f>SUM(N3:N20)</f>
        <v>7.2000000000000008E-2</v>
      </c>
      <c r="O21" s="92">
        <f t="shared" si="0"/>
        <v>8.5000000000000006E-2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0.25</v>
      </c>
      <c r="T21" s="92">
        <f t="shared" si="0"/>
        <v>0</v>
      </c>
      <c r="U21" s="92">
        <f t="shared" si="0"/>
        <v>2E-3</v>
      </c>
      <c r="V21" s="92">
        <f t="shared" si="0"/>
        <v>8.9999999999999993E-3</v>
      </c>
      <c r="W21" s="92">
        <f t="shared" si="0"/>
        <v>0</v>
      </c>
      <c r="X21" s="92">
        <f t="shared" si="0"/>
        <v>2.8000000000000001E-2</v>
      </c>
      <c r="Y21" s="92">
        <f t="shared" si="0"/>
        <v>0.01</v>
      </c>
      <c r="Z21" s="92">
        <f t="shared" si="0"/>
        <v>0</v>
      </c>
      <c r="AA21" s="92">
        <f t="shared" si="0"/>
        <v>0.02</v>
      </c>
      <c r="AB21" s="92">
        <f t="shared" si="0"/>
        <v>1.5000000000000001E-2</v>
      </c>
      <c r="AC21" s="92">
        <f t="shared" si="0"/>
        <v>0</v>
      </c>
      <c r="AD21" s="92">
        <f t="shared" si="0"/>
        <v>1.4999999999999999E-2</v>
      </c>
      <c r="AE21" s="92">
        <f t="shared" si="0"/>
        <v>8.5000000000000006E-2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2.1969999999999996</v>
      </c>
      <c r="E22" s="93">
        <f>E21*$D27</f>
        <v>0.40300000000000002</v>
      </c>
      <c r="F22" s="93">
        <f>F21*$D27</f>
        <v>0.11700000000000002</v>
      </c>
      <c r="G22" s="93">
        <f t="shared" ref="G22:Q22" si="1">G21*$D27</f>
        <v>0.182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2.34</v>
      </c>
      <c r="M22" s="93">
        <f t="shared" si="1"/>
        <v>0.33800000000000002</v>
      </c>
      <c r="N22" s="93">
        <f t="shared" si="1"/>
        <v>0.93600000000000017</v>
      </c>
      <c r="O22" s="93">
        <f t="shared" si="1"/>
        <v>1.105</v>
      </c>
      <c r="P22" s="93">
        <f>P21*$D27</f>
        <v>0</v>
      </c>
      <c r="Q22" s="93">
        <f t="shared" si="1"/>
        <v>0</v>
      </c>
      <c r="R22" s="93">
        <f>R21*$D27</f>
        <v>7.8E-2</v>
      </c>
      <c r="S22" s="95">
        <f>S21*$D27</f>
        <v>3.25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0.11699999999999999</v>
      </c>
      <c r="W22" s="93">
        <f t="shared" si="2"/>
        <v>0</v>
      </c>
      <c r="X22" s="93">
        <f t="shared" si="2"/>
        <v>0.36399999999999999</v>
      </c>
      <c r="Y22" s="93">
        <f t="shared" si="2"/>
        <v>0.13</v>
      </c>
      <c r="Z22" s="93">
        <f t="shared" si="2"/>
        <v>0</v>
      </c>
      <c r="AA22" s="93">
        <f t="shared" si="2"/>
        <v>0.26</v>
      </c>
      <c r="AB22" s="93">
        <f t="shared" ref="AB22:AD22" si="3">AB21*$D27</f>
        <v>0.19500000000000001</v>
      </c>
      <c r="AC22" s="93">
        <f t="shared" si="3"/>
        <v>0</v>
      </c>
      <c r="AD22" s="93">
        <f t="shared" si="3"/>
        <v>0.19500000000000001</v>
      </c>
      <c r="AE22" s="93">
        <f t="shared" ref="AE22" si="4">AE21*$D27</f>
        <v>1.105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102.3</v>
      </c>
      <c r="K23" s="66">
        <v>289.39999999999998</v>
      </c>
      <c r="L23" s="66">
        <v>34</v>
      </c>
      <c r="M23" s="66">
        <v>41.4</v>
      </c>
      <c r="N23" s="66">
        <v>38.799999999999997</v>
      </c>
      <c r="O23" s="66">
        <v>42.2</v>
      </c>
      <c r="P23" s="66">
        <v>529.4</v>
      </c>
      <c r="Q23" s="66">
        <v>41.5</v>
      </c>
      <c r="R23" s="77">
        <v>146.5</v>
      </c>
      <c r="S23" s="69">
        <v>9.1999999999999993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623.29999999999995</v>
      </c>
      <c r="Z23" s="66">
        <v>71.3</v>
      </c>
      <c r="AA23" s="77">
        <v>136.88</v>
      </c>
      <c r="AB23" s="66">
        <v>162.1</v>
      </c>
      <c r="AC23" s="66">
        <v>219.2</v>
      </c>
      <c r="AD23" s="66">
        <v>219.4</v>
      </c>
      <c r="AE23" s="103">
        <v>203.8</v>
      </c>
      <c r="AF23" s="99">
        <v>97.69</v>
      </c>
      <c r="AG23" s="99">
        <v>345.67</v>
      </c>
      <c r="AH23" s="99">
        <v>247.5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227.38949999999997</v>
      </c>
      <c r="E24" s="98">
        <f t="shared" ref="E24:AJ24" si="10">E22*E23</f>
        <v>27.565200000000004</v>
      </c>
      <c r="F24" s="98">
        <f t="shared" si="10"/>
        <v>107.32410000000002</v>
      </c>
      <c r="G24" s="98">
        <f t="shared" si="10"/>
        <v>21.111999999999998</v>
      </c>
      <c r="H24" s="98">
        <f t="shared" si="10"/>
        <v>48.188399999999994</v>
      </c>
      <c r="I24" s="98">
        <f t="shared" si="10"/>
        <v>20.962500000000002</v>
      </c>
      <c r="J24" s="98">
        <f t="shared" si="10"/>
        <v>26.597999999999999</v>
      </c>
      <c r="K24" s="98">
        <f t="shared" si="10"/>
        <v>7.5244</v>
      </c>
      <c r="L24" s="98">
        <f t="shared" si="10"/>
        <v>79.56</v>
      </c>
      <c r="M24" s="98">
        <f t="shared" si="10"/>
        <v>13.9932</v>
      </c>
      <c r="N24" s="98">
        <f t="shared" si="10"/>
        <v>36.316800000000001</v>
      </c>
      <c r="O24" s="98">
        <f t="shared" si="10"/>
        <v>46.631</v>
      </c>
      <c r="P24" s="98">
        <f t="shared" si="10"/>
        <v>0</v>
      </c>
      <c r="Q24" s="98">
        <f t="shared" si="10"/>
        <v>0</v>
      </c>
      <c r="R24" s="98">
        <f t="shared" si="10"/>
        <v>11.427</v>
      </c>
      <c r="S24" s="98">
        <f t="shared" si="10"/>
        <v>29.9</v>
      </c>
      <c r="T24" s="98">
        <f t="shared" si="10"/>
        <v>0</v>
      </c>
      <c r="U24" s="98">
        <f t="shared" si="10"/>
        <v>0.35880000000000006</v>
      </c>
      <c r="V24" s="98">
        <f t="shared" si="10"/>
        <v>31.437899999999996</v>
      </c>
      <c r="W24" s="98">
        <f t="shared" si="10"/>
        <v>0</v>
      </c>
      <c r="X24" s="98">
        <f t="shared" si="10"/>
        <v>14.414400000000001</v>
      </c>
      <c r="Y24" s="98">
        <f t="shared" si="10"/>
        <v>81.028999999999996</v>
      </c>
      <c r="Z24" s="98">
        <f t="shared" si="10"/>
        <v>0</v>
      </c>
      <c r="AA24" s="98">
        <f t="shared" si="10"/>
        <v>35.588799999999999</v>
      </c>
      <c r="AB24" s="98">
        <f t="shared" si="10"/>
        <v>31.609500000000001</v>
      </c>
      <c r="AC24" s="98">
        <f t="shared" si="10"/>
        <v>0</v>
      </c>
      <c r="AD24" s="98">
        <f t="shared" si="10"/>
        <v>42.783000000000001</v>
      </c>
      <c r="AE24" s="98">
        <f t="shared" si="10"/>
        <v>225.19900000000001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1166.9125000000001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89.762500000000017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U8" sqref="U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70</v>
      </c>
      <c r="AE2" s="121" t="s">
        <v>53</v>
      </c>
      <c r="AF2" s="121" t="s">
        <v>61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2.5000000000000001E-2</v>
      </c>
      <c r="C7" s="107" t="s">
        <v>65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68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0.02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0.24399999999999997</v>
      </c>
      <c r="E21" s="27">
        <f t="shared" ref="E21:AI21" si="0">SUM(E3:E20)</f>
        <v>3.6000000000000004E-2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9.7000000000000003E-2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0.03</v>
      </c>
      <c r="Y21" s="27">
        <f t="shared" si="0"/>
        <v>0.01</v>
      </c>
      <c r="Z21" s="27">
        <f t="shared" si="0"/>
        <v>0</v>
      </c>
      <c r="AA21" s="27">
        <f t="shared" si="0"/>
        <v>1.9000000000000003E-2</v>
      </c>
      <c r="AB21" s="27">
        <f t="shared" si="0"/>
        <v>0.02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0.24399999999999997</v>
      </c>
      <c r="E22" s="76">
        <f t="shared" ref="E22:AI22" si="1">E21*$D27</f>
        <v>3.6000000000000004E-2</v>
      </c>
      <c r="F22" s="76">
        <f t="shared" si="1"/>
        <v>1.2E-2</v>
      </c>
      <c r="G22" s="76">
        <f t="shared" si="1"/>
        <v>1.4999999999999999E-2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9.7000000000000003E-2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0.03</v>
      </c>
      <c r="Y22" s="76">
        <f t="shared" si="1"/>
        <v>0.01</v>
      </c>
      <c r="Z22" s="76">
        <f t="shared" si="1"/>
        <v>0</v>
      </c>
      <c r="AA22" s="122">
        <f t="shared" si="1"/>
        <v>1.9000000000000003E-2</v>
      </c>
      <c r="AB22" s="76">
        <f t="shared" si="1"/>
        <v>0.02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937.7</v>
      </c>
      <c r="G23" s="30">
        <v>116</v>
      </c>
      <c r="H23" s="30">
        <v>92.67</v>
      </c>
      <c r="I23" s="30">
        <v>53.75</v>
      </c>
      <c r="J23" s="30">
        <v>102.3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210.02</v>
      </c>
      <c r="AD23" s="101">
        <v>203.8</v>
      </c>
      <c r="AE23" s="3">
        <v>247.5</v>
      </c>
      <c r="AF23" s="3">
        <v>83.09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25.253999999999998</v>
      </c>
      <c r="E24" s="32">
        <f t="shared" ref="E24:AI24" si="2">E22*E23</f>
        <v>2.4624000000000006</v>
      </c>
      <c r="F24" s="32">
        <f t="shared" si="2"/>
        <v>11.252400000000002</v>
      </c>
      <c r="G24" s="32">
        <f t="shared" si="2"/>
        <v>1.74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2.8643999999999998</v>
      </c>
      <c r="K24" s="32">
        <f t="shared" si="2"/>
        <v>0.57879999999999998</v>
      </c>
      <c r="L24" s="32">
        <f t="shared" si="2"/>
        <v>6.9730000000000008</v>
      </c>
      <c r="M24" s="32">
        <f t="shared" si="2"/>
        <v>1.2036</v>
      </c>
      <c r="N24" s="32">
        <f t="shared" si="2"/>
        <v>3.5599000000000003</v>
      </c>
      <c r="O24" s="32">
        <f t="shared" si="2"/>
        <v>3.8744999999999998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0</v>
      </c>
      <c r="X24" s="32">
        <f t="shared" si="2"/>
        <v>1.1879999999999999</v>
      </c>
      <c r="Y24" s="32">
        <f t="shared" si="2"/>
        <v>5.9630000000000001</v>
      </c>
      <c r="Z24" s="32">
        <f t="shared" si="2"/>
        <v>0</v>
      </c>
      <c r="AA24" s="32">
        <f t="shared" si="2"/>
        <v>3.0799000000000003</v>
      </c>
      <c r="AB24" s="32">
        <f t="shared" si="2"/>
        <v>2.6976</v>
      </c>
      <c r="AC24" s="32">
        <f t="shared" si="2"/>
        <v>5.2505000000000006</v>
      </c>
      <c r="AD24" s="32">
        <f t="shared" si="2"/>
        <v>16.915400000000002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114.59165000000002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114.59165000000002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2025-01-21T06:45:30Z</cp:lastPrinted>
  <dcterms:created xsi:type="dcterms:W3CDTF">2014-07-11T13:42:12Z</dcterms:created>
  <dcterms:modified xsi:type="dcterms:W3CDTF">2025-01-21T06:48:29Z</dcterms:modified>
</cp:coreProperties>
</file>