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<sst xmlns="http://schemas.openxmlformats.org/spreadsheetml/2006/main" count="288" uniqueCount="74">
  <si>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</si>
  <si>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</si>
  <si>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</si>
  <si>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</si>
  <si>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</si>
  <si>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</si>
  <si>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</si>
  <si>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</si>
  <si>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</si>
  <si>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</si>
  <si>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</si>
  <si>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</si>
  <si>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</si>
  <si>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</si>
  <si>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</si>
  <si>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</si>
  <si>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</si>
  <si>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</si>
  <si>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</si>
  <si>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</si>
  <si>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</si>
  <si>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</si>
  <si>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</si>
  <si>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</si>
  <si>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</si>
  <si>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</si>
  <si>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</si>
  <si>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</si>
  <si>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</si>
  <si>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</si>
  <si>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</si>
  <si>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</si>
  <si>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</si>
  <si>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</si>
  <si>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</si>
  <si>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</si>
  <si>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</si>
  <si>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</si>
  <si>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</si>
  <si>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</si>
  <si>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</si>
  <si>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</si>
  <si>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</si>
  <si>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</si>
  <si>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</si>
  <si>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</si>
  <si>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</si>
  <si>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</si>
  <si>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</si>
  <si>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</si>
  <si>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</si>
  <si>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</si>
  <si>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</si>
  <si>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</si>
  <si>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</si>
  <si>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</si>
  <si>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ряженка</t>
  </si>
  <si>
    <t>каша пшен мол</t>
  </si>
  <si>
    <t>коф нап из цикор</t>
  </si>
  <si>
    <t>икра морковная</t>
  </si>
  <si>
    <t>борщ со смет</t>
  </si>
  <si>
    <t>рожки отв</t>
  </si>
  <si>
    <t>гуляш</t>
  </si>
  <si>
    <t>булочка "Веснушка"</t>
  </si>
  <si>
    <t>цикор</t>
  </si>
  <si>
    <t>рожки</t>
  </si>
  <si>
    <t>изюи</t>
  </si>
  <si>
    <t>мол сгущ</t>
  </si>
  <si>
    <t>лим кт</t>
  </si>
  <si>
    <t>кефир</t>
  </si>
  <si>
    <t>пряник</t>
  </si>
  <si>
    <t>огур сол</t>
  </si>
  <si>
    <t>перлов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</si>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</sst>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66</v>
      </c>
      <c r="AE2" s="91" t="s">
        <v>65</v>
      </c>
      <c r="AF2" s="91" t="s">
        <v>71</v>
      </c>
      <c r="AG2" s="91" t="s">
        <v>72</v>
      </c>
      <c r="AH2" s="91" t="s">
        <v>68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1.4E-2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0.12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6.5000000000000002E-2</v>
      </c>
      <c r="C18" s="107" t="s">
        <v>63</v>
      </c>
      <c r="D18" s="16"/>
      <c r="E18" s="16">
        <v>6.0000000000000001E-3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>
        <v>3.0000000000000001E-3</v>
      </c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</v>
      </c>
      <c r="E21" s="27">
        <f t="shared" ref="E21:AJ21" si="0">SUM(E3:E20)</f>
        <v>0.03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0.02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1.4E-2</v>
      </c>
      <c r="W21" s="27">
        <f t="shared" si="0"/>
        <v>7.4999999999999997E-2</v>
      </c>
      <c r="X21" s="27"/>
      <c r="Y21" s="27">
        <f t="shared" si="0"/>
        <v>4.8000000000000001E-2</v>
      </c>
      <c r="Z21" s="27">
        <f t="shared" si="0"/>
        <v>0</v>
      </c>
      <c r="AA21" s="27">
        <f t="shared" si="0"/>
        <v>0</v>
      </c>
      <c r="AB21" s="27">
        <f t="shared" si="0"/>
        <v>2.1999999999999999E-2</v>
      </c>
      <c r="AC21" s="27">
        <f t="shared" si="0"/>
        <v>0</v>
      </c>
      <c r="AD21" s="27">
        <f t="shared" si="0"/>
        <v>3.0000000000000001E-3</v>
      </c>
      <c r="AE21" s="27">
        <f t="shared" si="0"/>
        <v>4.4999999999999998E-2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24.400000000000002</v>
      </c>
      <c r="E22" s="76">
        <f>E21*$D27</f>
        <v>1.8299999999999998</v>
      </c>
      <c r="F22" s="76">
        <f>F21*$D27</f>
        <v>1.1590000000000003</v>
      </c>
      <c r="G22" s="76">
        <f t="shared" ref="G22:AE22" si="1">G21*$D27</f>
        <v>0.54900000000000004</v>
      </c>
      <c r="H22" s="76">
        <f>H21*$D27</f>
        <v>3.0500000000000003</v>
      </c>
      <c r="I22" s="76">
        <f>I21*$D27</f>
        <v>2.2569999999999997</v>
      </c>
      <c r="J22" s="76">
        <f>J21*$D27</f>
        <v>2.1959999999999997</v>
      </c>
      <c r="K22" s="76">
        <f>K21*$D27</f>
        <v>0.122</v>
      </c>
      <c r="L22" s="76">
        <f t="shared" si="1"/>
        <v>1.22</v>
      </c>
      <c r="M22" s="76">
        <f t="shared" si="1"/>
        <v>2.1959999999999997</v>
      </c>
      <c r="N22" s="76">
        <f t="shared" si="1"/>
        <v>4.3309999999999995</v>
      </c>
      <c r="O22" s="76">
        <f t="shared" si="1"/>
        <v>1.0979999999999999</v>
      </c>
      <c r="P22" s="76">
        <f>P21*$D27</f>
        <v>7.3199999999999994</v>
      </c>
      <c r="Q22" s="76">
        <f t="shared" si="1"/>
        <v>2.1959999999999997</v>
      </c>
      <c r="R22" s="76">
        <f t="shared" si="1"/>
        <v>0.48799999999999999</v>
      </c>
      <c r="S22" s="125">
        <f t="shared" si="1"/>
        <v>15.25</v>
      </c>
      <c r="T22" s="76">
        <f t="shared" si="1"/>
        <v>0</v>
      </c>
      <c r="U22" s="76">
        <f t="shared" si="1"/>
        <v>0.30499999999999999</v>
      </c>
      <c r="V22" s="76">
        <f t="shared" si="1"/>
        <v>0.85399999999999998</v>
      </c>
      <c r="W22" s="76">
        <f t="shared" si="1"/>
        <v>4.5750000000000002</v>
      </c>
      <c r="X22" s="76">
        <v>0.1</v>
      </c>
      <c r="Y22" s="76">
        <f t="shared" si="1"/>
        <v>2.9279999999999999</v>
      </c>
      <c r="Z22" s="76">
        <f t="shared" si="1"/>
        <v>0</v>
      </c>
      <c r="AA22" s="76">
        <f t="shared" si="1"/>
        <v>0</v>
      </c>
      <c r="AB22" s="76">
        <f t="shared" si="1"/>
        <v>1.3419999999999999</v>
      </c>
      <c r="AC22" s="76">
        <f t="shared" si="1"/>
        <v>0</v>
      </c>
      <c r="AD22" s="76">
        <f t="shared" si="1"/>
        <v>0.183</v>
      </c>
      <c r="AE22" s="76">
        <f t="shared" si="1"/>
        <v>2.7450000000000001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937.5</v>
      </c>
      <c r="G23" s="30">
        <v>116</v>
      </c>
      <c r="H23" s="30">
        <v>92.67</v>
      </c>
      <c r="I23" s="30">
        <v>53.75</v>
      </c>
      <c r="J23" s="30">
        <v>53.4</v>
      </c>
      <c r="K23" s="30">
        <v>359.6</v>
      </c>
      <c r="L23" s="30">
        <v>34</v>
      </c>
      <c r="M23" s="30">
        <v>41.4</v>
      </c>
      <c r="N23" s="30">
        <v>38.799999999999997</v>
      </c>
      <c r="O23" s="30">
        <v>42.2</v>
      </c>
      <c r="P23" s="30">
        <v>529.4</v>
      </c>
      <c r="Q23" s="30">
        <v>41.5</v>
      </c>
      <c r="R23" s="30">
        <v>144.5</v>
      </c>
      <c r="S23" s="30">
        <v>9.1999999999999993</v>
      </c>
      <c r="T23" s="30">
        <v>561.79999999999995</v>
      </c>
      <c r="U23" s="30">
        <v>13.8</v>
      </c>
      <c r="V23" s="30">
        <v>268.7</v>
      </c>
      <c r="W23" s="30">
        <v>148.4</v>
      </c>
      <c r="X23" s="30">
        <v>133.1</v>
      </c>
      <c r="Y23" s="30">
        <v>39.6</v>
      </c>
      <c r="Z23" s="30">
        <v>596.29999999999995</v>
      </c>
      <c r="AA23" s="30">
        <v>71.3</v>
      </c>
      <c r="AB23" s="30">
        <v>162.1</v>
      </c>
      <c r="AC23" s="30">
        <v>134.88</v>
      </c>
      <c r="AD23" s="30">
        <v>219.2</v>
      </c>
      <c r="AE23" s="101">
        <v>65.900000000000006</v>
      </c>
      <c r="AF23" s="3">
        <v>73.67</v>
      </c>
      <c r="AG23" s="3">
        <v>30.89</v>
      </c>
      <c r="AH23" s="3">
        <v>25</v>
      </c>
      <c r="AI23" s="3">
        <v>345.67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2525.4</v>
      </c>
      <c r="E24" s="32">
        <f t="shared" ref="E24:AJ24" si="2">E22*E23</f>
        <v>125.172</v>
      </c>
      <c r="F24" s="32">
        <f t="shared" si="2"/>
        <v>1086.5625000000002</v>
      </c>
      <c r="G24" s="32">
        <f t="shared" si="2"/>
        <v>63.684000000000005</v>
      </c>
      <c r="H24" s="32">
        <f t="shared" si="2"/>
        <v>282.64350000000002</v>
      </c>
      <c r="I24" s="32">
        <f t="shared" si="2"/>
        <v>121.31374999999998</v>
      </c>
      <c r="J24" s="32">
        <f t="shared" si="2"/>
        <v>117.26639999999998</v>
      </c>
      <c r="K24" s="32">
        <f t="shared" si="2"/>
        <v>43.871200000000002</v>
      </c>
      <c r="L24" s="32">
        <f t="shared" si="2"/>
        <v>41.48</v>
      </c>
      <c r="M24" s="32">
        <f t="shared" si="2"/>
        <v>90.914399999999986</v>
      </c>
      <c r="N24" s="32">
        <f t="shared" si="2"/>
        <v>168.04279999999997</v>
      </c>
      <c r="O24" s="32">
        <f t="shared" si="2"/>
        <v>46.335599999999999</v>
      </c>
      <c r="P24" s="32">
        <f t="shared" si="2"/>
        <v>3875.2079999999996</v>
      </c>
      <c r="Q24" s="32">
        <f t="shared" si="2"/>
        <v>91.133999999999986</v>
      </c>
      <c r="R24" s="32">
        <f t="shared" si="2"/>
        <v>70.516000000000005</v>
      </c>
      <c r="S24" s="32">
        <v>0.98</v>
      </c>
      <c r="T24" s="32">
        <f t="shared" si="2"/>
        <v>0</v>
      </c>
      <c r="U24" s="32">
        <f t="shared" si="2"/>
        <v>4.2090000000000005</v>
      </c>
      <c r="V24" s="32">
        <f t="shared" si="2"/>
        <v>229.46979999999999</v>
      </c>
      <c r="W24" s="32">
        <f t="shared" si="2"/>
        <v>678.93000000000006</v>
      </c>
      <c r="X24" s="32">
        <f t="shared" si="2"/>
        <v>13.31</v>
      </c>
      <c r="Y24" s="32">
        <f t="shared" si="2"/>
        <v>115.94880000000001</v>
      </c>
      <c r="Z24" s="32">
        <f t="shared" si="2"/>
        <v>0</v>
      </c>
      <c r="AA24" s="32">
        <f t="shared" si="2"/>
        <v>0</v>
      </c>
      <c r="AB24" s="32">
        <f t="shared" si="2"/>
        <v>217.53819999999996</v>
      </c>
      <c r="AC24" s="32">
        <f t="shared" si="2"/>
        <v>0</v>
      </c>
      <c r="AD24" s="32">
        <f t="shared" si="2"/>
        <v>40.113599999999998</v>
      </c>
      <c r="AE24" s="32">
        <f t="shared" si="2"/>
        <v>180.89550000000003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10230.939050000003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167.72031229508201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65</v>
      </c>
      <c r="AF2" s="117" t="s">
        <v>70</v>
      </c>
      <c r="AG2" s="117" t="s">
        <v>56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x14ac:dyDescent="0.25">
      <c r="A14" s="135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</v>
      </c>
      <c r="E21" s="110">
        <f t="shared" ref="E21:AJ21" si="0">SUM(E3:E20)</f>
        <v>2.9000000000000001E-2</v>
      </c>
      <c r="F21" s="110">
        <f t="shared" si="0"/>
        <v>1.9000000000000003E-2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3.5999999999999997E-2</v>
      </c>
      <c r="K21" s="110">
        <f t="shared" si="0"/>
        <v>2E-3</v>
      </c>
      <c r="L21" s="110">
        <f t="shared" si="0"/>
        <v>1.9E-2</v>
      </c>
      <c r="M21" s="110">
        <f t="shared" si="0"/>
        <v>3.5999999999999997E-2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4.8000000000000001E-2</v>
      </c>
      <c r="Z21" s="110">
        <f t="shared" si="0"/>
        <v>0</v>
      </c>
      <c r="AA21" s="110">
        <f t="shared" si="0"/>
        <v>0</v>
      </c>
      <c r="AB21" s="110">
        <f t="shared" si="0"/>
        <v>2.1999999999999999E-2</v>
      </c>
      <c r="AC21" s="110">
        <f t="shared" si="0"/>
        <v>0</v>
      </c>
      <c r="AD21" s="110">
        <f t="shared" si="0"/>
        <v>0</v>
      </c>
      <c r="AE21" s="110">
        <f t="shared" si="0"/>
        <v>4.4999999999999998E-2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</v>
      </c>
      <c r="E22" s="112">
        <f>E21*$D27</f>
        <v>2.9000000000000001E-2</v>
      </c>
      <c r="F22" s="112">
        <f>F21*$D27</f>
        <v>1.9000000000000003E-2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3.5999999999999997E-2</v>
      </c>
      <c r="K22" s="118">
        <f>K21*$D27</f>
        <v>2E-3</v>
      </c>
      <c r="L22" s="112">
        <f t="shared" si="1"/>
        <v>1.9E-2</v>
      </c>
      <c r="M22" s="112">
        <f t="shared" si="1"/>
        <v>3.5999999999999997E-2</v>
      </c>
      <c r="N22" s="112">
        <f t="shared" si="1"/>
        <v>7.0999999999999994E-2</v>
      </c>
      <c r="O22" s="112">
        <f t="shared" si="1"/>
        <v>1.7999999999999999E-2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4.8000000000000001E-2</v>
      </c>
      <c r="Z22" s="112">
        <f>Z21*D27</f>
        <v>0</v>
      </c>
      <c r="AA22" s="112">
        <f>AA21*$D27</f>
        <v>0</v>
      </c>
      <c r="AB22" s="118">
        <f t="shared" ref="AB22:AJ22" si="2">AB21*$D27</f>
        <v>2.1999999999999999E-2</v>
      </c>
      <c r="AC22" s="112">
        <f t="shared" si="2"/>
        <v>0</v>
      </c>
      <c r="AD22" s="112">
        <f t="shared" si="2"/>
        <v>0</v>
      </c>
      <c r="AE22" s="112">
        <f t="shared" si="2"/>
        <v>4.4999999999999998E-2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68.8</v>
      </c>
      <c r="F23" s="115">
        <v>937.7</v>
      </c>
      <c r="G23" s="115">
        <v>116</v>
      </c>
      <c r="H23" s="115">
        <v>92.67</v>
      </c>
      <c r="I23" s="115">
        <v>53.75</v>
      </c>
      <c r="J23" s="115">
        <v>53.4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65.900000000000006</v>
      </c>
      <c r="AF23" s="55">
        <v>178.8</v>
      </c>
      <c r="AG23" s="55">
        <v>97.69</v>
      </c>
      <c r="AH23" s="55">
        <v>345.67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41.400000000000006</v>
      </c>
      <c r="E24" s="116">
        <f t="shared" ref="E24:AJ24" si="3">E22*E23</f>
        <v>1.9952000000000001</v>
      </c>
      <c r="F24" s="116">
        <f t="shared" si="3"/>
        <v>17.816300000000005</v>
      </c>
      <c r="G24" s="116">
        <f t="shared" si="3"/>
        <v>1.044</v>
      </c>
      <c r="H24" s="116">
        <f t="shared" si="3"/>
        <v>4.6335000000000006</v>
      </c>
      <c r="I24" s="116">
        <f t="shared" si="3"/>
        <v>1.9887499999999998</v>
      </c>
      <c r="J24" s="116">
        <f t="shared" si="3"/>
        <v>1.9223999999999999</v>
      </c>
      <c r="K24" s="116">
        <f t="shared" si="3"/>
        <v>0.71920000000000006</v>
      </c>
      <c r="L24" s="116">
        <f t="shared" si="3"/>
        <v>0.69730000000000003</v>
      </c>
      <c r="M24" s="116">
        <f t="shared" si="3"/>
        <v>1.2743999999999998</v>
      </c>
      <c r="N24" s="116">
        <f t="shared" si="3"/>
        <v>2.6057000000000001</v>
      </c>
      <c r="O24" s="116">
        <f t="shared" si="3"/>
        <v>0.6641999999999999</v>
      </c>
      <c r="P24" s="123">
        <f t="shared" si="3"/>
        <v>52.94</v>
      </c>
      <c r="Q24" s="116">
        <f t="shared" si="3"/>
        <v>1.4003999999999999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10.98</v>
      </c>
      <c r="X24" s="116">
        <f t="shared" si="3"/>
        <v>0</v>
      </c>
      <c r="Y24" s="116">
        <f t="shared" si="3"/>
        <v>1.9008</v>
      </c>
      <c r="Z24" s="116">
        <f t="shared" si="3"/>
        <v>0</v>
      </c>
      <c r="AA24" s="116">
        <f t="shared" si="3"/>
        <v>0</v>
      </c>
      <c r="AB24" s="116">
        <f t="shared" si="3"/>
        <v>3.5661999999999998</v>
      </c>
      <c r="AC24" s="116">
        <f t="shared" si="3"/>
        <v>0</v>
      </c>
      <c r="AD24" s="116">
        <f t="shared" si="3"/>
        <v>0</v>
      </c>
      <c r="AE24" s="116">
        <f t="shared" si="3"/>
        <v>2.9655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163.62584999999996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163.62584999999996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55</v>
      </c>
      <c r="K2" s="63" t="s">
        <v>64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72</v>
      </c>
      <c r="AF2" s="91" t="s">
        <v>56</v>
      </c>
      <c r="AG2" s="91" t="s">
        <v>48</v>
      </c>
      <c r="AH2" s="91" t="s">
        <v>53</v>
      </c>
      <c r="AI2" s="91" t="s">
        <v>67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57</v>
      </c>
      <c r="D3" s="16">
        <v>7.2999999999999995E-2</v>
      </c>
      <c r="E3" s="16">
        <v>3.0000000000000001E-3</v>
      </c>
      <c r="F3" s="16">
        <v>3.0000000000000001E-3</v>
      </c>
      <c r="G3" s="16"/>
      <c r="H3" s="16"/>
      <c r="I3" s="16"/>
      <c r="J3" s="16">
        <v>2.5999999999999999E-2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61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>
        <v>3.5000000000000003E-2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0.05</v>
      </c>
      <c r="C14" s="108" t="s">
        <v>62</v>
      </c>
      <c r="D14" s="16"/>
      <c r="E14" s="16"/>
      <c r="F14" s="16"/>
      <c r="G14" s="16">
        <v>2E-3</v>
      </c>
      <c r="H14" s="16"/>
      <c r="I14" s="16"/>
      <c r="J14" s="16"/>
      <c r="K14" s="16"/>
      <c r="L14" s="16"/>
      <c r="M14" s="16">
        <v>1.2E-2</v>
      </c>
      <c r="N14" s="16"/>
      <c r="O14" s="16"/>
      <c r="P14" s="16">
        <v>0.09</v>
      </c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0.05</v>
      </c>
      <c r="C18" s="108" t="s">
        <v>63</v>
      </c>
      <c r="D18" s="16"/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>
        <v>2E-3</v>
      </c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0.16200000000000001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0.31</v>
      </c>
      <c r="E21" s="92">
        <f t="shared" ref="E21:AJ21" si="0">SUM(E3:E20)</f>
        <v>2.5000000000000001E-2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2.5999999999999999E-2</v>
      </c>
      <c r="K21" s="92">
        <f t="shared" si="0"/>
        <v>2E-3</v>
      </c>
      <c r="L21" s="92">
        <f t="shared" si="0"/>
        <v>1.9E-2</v>
      </c>
      <c r="M21" s="92">
        <f>SUM(M3:M20)</f>
        <v>2.9000000000000001E-2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0.09</v>
      </c>
      <c r="Q21" s="92">
        <f t="shared" si="0"/>
        <v>3.5999999999999997E-2</v>
      </c>
      <c r="R21" s="92">
        <f t="shared" si="0"/>
        <v>8.0000000000000002E-3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7.0999999999999994E-2</v>
      </c>
      <c r="X21" s="92">
        <f t="shared" si="0"/>
        <v>3.7000000000000005E-2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1.8000000000000002E-2</v>
      </c>
      <c r="AC21" s="92">
        <f t="shared" si="0"/>
        <v>2E-3</v>
      </c>
      <c r="AD21" s="92">
        <f t="shared" si="0"/>
        <v>3.5000000000000003E-2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3.1</v>
      </c>
      <c r="E22" s="93">
        <f>E21*$D27</f>
        <v>0.25</v>
      </c>
      <c r="F22" s="93">
        <f>F21*$D27</f>
        <v>0.13</v>
      </c>
      <c r="G22" s="93">
        <f t="shared" ref="G22:Q22" si="1">G21*$D27</f>
        <v>0.08</v>
      </c>
      <c r="H22" s="93">
        <f>H21*$D27</f>
        <v>0.39999999999999991</v>
      </c>
      <c r="I22" s="93">
        <f>I21*$D27</f>
        <v>0.3</v>
      </c>
      <c r="J22" s="93">
        <f t="shared" si="1"/>
        <v>0.26</v>
      </c>
      <c r="K22" s="94">
        <f>K21*$D27</f>
        <v>0.02</v>
      </c>
      <c r="L22" s="93">
        <f t="shared" si="1"/>
        <v>0.19</v>
      </c>
      <c r="M22" s="93">
        <f t="shared" si="1"/>
        <v>0.29000000000000004</v>
      </c>
      <c r="N22" s="93">
        <f t="shared" si="1"/>
        <v>0.51</v>
      </c>
      <c r="O22" s="93">
        <f t="shared" si="1"/>
        <v>0.18</v>
      </c>
      <c r="P22" s="93">
        <f>P21*$D27</f>
        <v>0.89999999999999991</v>
      </c>
      <c r="Q22" s="93">
        <f t="shared" si="1"/>
        <v>0.36</v>
      </c>
      <c r="R22" s="93">
        <f>R21*$D27</f>
        <v>0.08</v>
      </c>
      <c r="S22" s="95">
        <f>S21*$D27</f>
        <v>2</v>
      </c>
      <c r="T22" s="96">
        <f>T21*$D27</f>
        <v>0</v>
      </c>
      <c r="U22" s="97">
        <f>U21*D27</f>
        <v>0.02</v>
      </c>
      <c r="V22" s="97">
        <f t="shared" ref="V22:AA22" si="2">V21*$D27</f>
        <v>0.08</v>
      </c>
      <c r="W22" s="93">
        <f t="shared" si="2"/>
        <v>0.71</v>
      </c>
      <c r="X22" s="93">
        <f t="shared" si="2"/>
        <v>0.37000000000000005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0.18000000000000002</v>
      </c>
      <c r="AC22" s="93">
        <f t="shared" si="3"/>
        <v>0.02</v>
      </c>
      <c r="AD22" s="93">
        <f t="shared" si="3"/>
        <v>0.35000000000000003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103.5</v>
      </c>
      <c r="E23" s="66">
        <v>68.400000000000006</v>
      </c>
      <c r="F23" s="66">
        <v>917.3</v>
      </c>
      <c r="G23" s="66">
        <v>116</v>
      </c>
      <c r="H23" s="66">
        <v>92.67</v>
      </c>
      <c r="I23" s="66">
        <v>53.75</v>
      </c>
      <c r="J23" s="66">
        <v>53.4</v>
      </c>
      <c r="K23" s="66">
        <v>359.6</v>
      </c>
      <c r="L23" s="66">
        <v>34</v>
      </c>
      <c r="M23" s="66">
        <v>41.4</v>
      </c>
      <c r="N23" s="66">
        <v>38.799999999999997</v>
      </c>
      <c r="O23" s="66">
        <v>42.2</v>
      </c>
      <c r="P23" s="66">
        <v>529.4</v>
      </c>
      <c r="Q23" s="66">
        <v>41.5</v>
      </c>
      <c r="R23" s="77">
        <v>144.5</v>
      </c>
      <c r="S23" s="69">
        <v>9.1999999999999993</v>
      </c>
      <c r="T23" s="72">
        <v>561.79999999999995</v>
      </c>
      <c r="U23" s="75">
        <v>13.8</v>
      </c>
      <c r="V23" s="66">
        <v>268.7</v>
      </c>
      <c r="W23" s="66">
        <v>148.4</v>
      </c>
      <c r="X23" s="66">
        <v>39.6</v>
      </c>
      <c r="Y23" s="66">
        <v>596.29999999999995</v>
      </c>
      <c r="Z23" s="66">
        <v>71.3</v>
      </c>
      <c r="AA23" s="77">
        <v>134.88</v>
      </c>
      <c r="AB23" s="66">
        <v>162.1</v>
      </c>
      <c r="AC23" s="66">
        <v>219.2</v>
      </c>
      <c r="AD23" s="66">
        <v>65.900000000000006</v>
      </c>
      <c r="AE23" s="103">
        <v>30.89</v>
      </c>
      <c r="AF23" s="99">
        <v>97.69</v>
      </c>
      <c r="AG23" s="99">
        <v>345.67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320.85000000000002</v>
      </c>
      <c r="E24" s="98">
        <f t="shared" ref="E24:AJ24" si="10">E22*E23</f>
        <v>17.100000000000001</v>
      </c>
      <c r="F24" s="98">
        <f t="shared" si="10"/>
        <v>119.249</v>
      </c>
      <c r="G24" s="98">
        <f t="shared" si="10"/>
        <v>9.2799999999999994</v>
      </c>
      <c r="H24" s="98">
        <f t="shared" si="10"/>
        <v>37.067999999999991</v>
      </c>
      <c r="I24" s="98">
        <f t="shared" si="10"/>
        <v>16.125</v>
      </c>
      <c r="J24" s="98">
        <f t="shared" si="10"/>
        <v>13.884</v>
      </c>
      <c r="K24" s="98">
        <f t="shared" si="10"/>
        <v>7.1920000000000002</v>
      </c>
      <c r="L24" s="98">
        <f t="shared" si="10"/>
        <v>6.46</v>
      </c>
      <c r="M24" s="98">
        <f t="shared" si="10"/>
        <v>12.006</v>
      </c>
      <c r="N24" s="98">
        <f t="shared" si="10"/>
        <v>19.788</v>
      </c>
      <c r="O24" s="98">
        <f t="shared" si="10"/>
        <v>7.5960000000000001</v>
      </c>
      <c r="P24" s="98">
        <f t="shared" si="10"/>
        <v>476.45999999999992</v>
      </c>
      <c r="Q24" s="98">
        <f t="shared" si="10"/>
        <v>14.94</v>
      </c>
      <c r="R24" s="98">
        <f t="shared" si="10"/>
        <v>11.56</v>
      </c>
      <c r="S24" s="98">
        <f t="shared" si="10"/>
        <v>18.399999999999999</v>
      </c>
      <c r="T24" s="98">
        <f t="shared" si="10"/>
        <v>0</v>
      </c>
      <c r="U24" s="98">
        <f t="shared" si="10"/>
        <v>0.27600000000000002</v>
      </c>
      <c r="V24" s="98">
        <f t="shared" si="10"/>
        <v>21.495999999999999</v>
      </c>
      <c r="W24" s="98">
        <f t="shared" si="10"/>
        <v>105.364</v>
      </c>
      <c r="X24" s="98">
        <f t="shared" si="10"/>
        <v>14.652000000000003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29.178000000000001</v>
      </c>
      <c r="AC24" s="98">
        <f t="shared" si="10"/>
        <v>4.3839999999999995</v>
      </c>
      <c r="AD24" s="98">
        <f t="shared" si="10"/>
        <v>23.065000000000005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1306.3730000000005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130.63730000000004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10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65</v>
      </c>
      <c r="AD2" s="121" t="s">
        <v>56</v>
      </c>
      <c r="AE2" s="121" t="s">
        <v>70</v>
      </c>
      <c r="AF2" s="121" t="s">
        <v>69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>
        <v>4.4999999999999998E-2</v>
      </c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16">
        <v>3.0000000000000001E-3</v>
      </c>
      <c r="Y14" s="16"/>
      <c r="Z14" s="16"/>
      <c r="AA14" s="16">
        <v>8.9999999999999993E-3</v>
      </c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</v>
      </c>
      <c r="E21" s="27">
        <f t="shared" ref="E21:AI21" si="0">SUM(E3:E20)</f>
        <v>2.9000000000000001E-2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4.8000000000000001E-2</v>
      </c>
      <c r="Y21" s="27">
        <f t="shared" si="0"/>
        <v>0</v>
      </c>
      <c r="Z21" s="27">
        <f t="shared" si="0"/>
        <v>0</v>
      </c>
      <c r="AA21" s="27">
        <f t="shared" si="0"/>
        <v>2.1999999999999999E-2</v>
      </c>
      <c r="AB21" s="27">
        <f t="shared" si="0"/>
        <v>0</v>
      </c>
      <c r="AC21" s="27">
        <f t="shared" si="0"/>
        <v>4.4999999999999998E-2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</v>
      </c>
      <c r="E22" s="76">
        <f t="shared" ref="E22:AI22" si="1">E21*$D27</f>
        <v>2.9000000000000001E-2</v>
      </c>
      <c r="F22" s="76">
        <f t="shared" si="1"/>
        <v>1.9000000000000003E-2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3.5999999999999997E-2</v>
      </c>
      <c r="K22" s="122">
        <f t="shared" si="1"/>
        <v>2E-3</v>
      </c>
      <c r="L22" s="76">
        <f t="shared" si="1"/>
        <v>1.9E-2</v>
      </c>
      <c r="M22" s="76">
        <f t="shared" si="1"/>
        <v>3.5999999999999997E-2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4.8000000000000001E-2</v>
      </c>
      <c r="Y22" s="76">
        <f t="shared" si="1"/>
        <v>0</v>
      </c>
      <c r="Z22" s="76">
        <f t="shared" si="1"/>
        <v>0</v>
      </c>
      <c r="AA22" s="122">
        <f t="shared" si="1"/>
        <v>2.1999999999999999E-2</v>
      </c>
      <c r="AB22" s="76">
        <f t="shared" si="1"/>
        <v>0</v>
      </c>
      <c r="AC22" s="122">
        <f t="shared" si="1"/>
        <v>4.4999999999999998E-2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937.7</v>
      </c>
      <c r="G23" s="30">
        <v>116</v>
      </c>
      <c r="H23" s="30">
        <v>92.67</v>
      </c>
      <c r="I23" s="30">
        <v>53.75</v>
      </c>
      <c r="J23" s="30">
        <v>53.4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65.900000000000006</v>
      </c>
      <c r="AD23" s="101">
        <v>97.69</v>
      </c>
      <c r="AE23" s="3">
        <v>178.8</v>
      </c>
      <c r="AF23" s="3">
        <v>79.599999999999994</v>
      </c>
      <c r="AG23" s="3">
        <v>345.67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41.400000000000006</v>
      </c>
      <c r="E24" s="32">
        <f t="shared" ref="E24:AI24" si="2">E22*E23</f>
        <v>1.9836000000000003</v>
      </c>
      <c r="F24" s="32">
        <f t="shared" si="2"/>
        <v>17.816300000000005</v>
      </c>
      <c r="G24" s="32">
        <f t="shared" si="2"/>
        <v>1.044</v>
      </c>
      <c r="H24" s="32">
        <f t="shared" si="2"/>
        <v>4.6335000000000006</v>
      </c>
      <c r="I24" s="32">
        <f t="shared" si="2"/>
        <v>1.9887499999999998</v>
      </c>
      <c r="J24" s="32">
        <f t="shared" si="2"/>
        <v>1.9223999999999999</v>
      </c>
      <c r="K24" s="32">
        <f t="shared" si="2"/>
        <v>0.71920000000000006</v>
      </c>
      <c r="L24" s="32">
        <f t="shared" si="2"/>
        <v>0.69730000000000003</v>
      </c>
      <c r="M24" s="32">
        <f t="shared" si="2"/>
        <v>1.2743999999999998</v>
      </c>
      <c r="N24" s="32">
        <f t="shared" si="2"/>
        <v>2.6057000000000001</v>
      </c>
      <c r="O24" s="32">
        <f t="shared" si="2"/>
        <v>0.6641999999999999</v>
      </c>
      <c r="P24" s="32">
        <f t="shared" si="2"/>
        <v>52.94</v>
      </c>
      <c r="Q24" s="32">
        <f t="shared" si="2"/>
        <v>1.4003999999999999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10.98</v>
      </c>
      <c r="X24" s="32">
        <f t="shared" si="2"/>
        <v>1.9008</v>
      </c>
      <c r="Y24" s="32">
        <f t="shared" si="2"/>
        <v>0</v>
      </c>
      <c r="Z24" s="32">
        <f t="shared" si="2"/>
        <v>0</v>
      </c>
      <c r="AA24" s="32">
        <f t="shared" si="2"/>
        <v>3.5661999999999998</v>
      </c>
      <c r="AB24" s="32">
        <f t="shared" si="2"/>
        <v>0</v>
      </c>
      <c r="AC24" s="32">
        <f t="shared" si="2"/>
        <v>2.9655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163.61424999999997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163.61424999999997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2025-01-16T06:07:56Z</cp:lastPrinted>
  <dcterms:created xsi:type="dcterms:W3CDTF">2014-07-11T13:42:12Z</dcterms:created>
  <dcterms:modified xsi:type="dcterms:W3CDTF">2025-01-16T06:12:01Z</dcterms:modified>
</cp:coreProperties>
</file>