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<sst xmlns="http://schemas.openxmlformats.org/spreadsheetml/2006/main" count="292" uniqueCount="70">
  <si>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</si>
  <si>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</si>
  <si>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</si>
  <si>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</si>
  <si>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</si>
  <si>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</si>
  <si>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</si>
  <si>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</si>
  <si>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</si>
  <si>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</si>
  <si>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</si>
  <si>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</si>
  <si>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</si>
  <si>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</si>
  <si>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</si>
  <si>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</si>
  <si>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</si>
  <si>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</si>
  <si>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</si>
  <si>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</si>
  <si>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</si>
  <si>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</si>
  <si>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</si>
  <si>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</si>
  <si>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</si>
  <si>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</si>
  <si>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</si>
  <si>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</si>
  <si>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</si>
  <si>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</si>
  <si>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</si>
  <si>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</si>
  <si>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</si>
  <si>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</si>
  <si>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</si>
  <si>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</si>
  <si>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</si>
  <si>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</si>
  <si>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</si>
  <si>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</si>
  <si>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</si>
  <si>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</si>
  <si>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</si>
  <si>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</si>
  <si>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</si>
  <si>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</si>
  <si>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</si>
  <si>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</si>
  <si>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</si>
  <si>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</si>
  <si>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</si>
  <si>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</si>
  <si>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</si>
  <si>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</si>
  <si>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ряженка</t>
  </si>
  <si>
    <t>коф нап из цикор</t>
  </si>
  <si>
    <t>цикор</t>
  </si>
  <si>
    <t>вермиш</t>
  </si>
  <si>
    <t>изюи</t>
  </si>
  <si>
    <t>мол сгущ</t>
  </si>
  <si>
    <t>лим кт</t>
  </si>
  <si>
    <t>пряник</t>
  </si>
  <si>
    <t>огур сол</t>
  </si>
  <si>
    <t>перлов</t>
  </si>
  <si>
    <t>каша ман мол</t>
  </si>
  <si>
    <t>салат из св кап</t>
  </si>
  <si>
    <t>щи со сметаной</t>
  </si>
  <si>
    <t>картоф пюре</t>
  </si>
  <si>
    <t>рыба отв</t>
  </si>
  <si>
    <t>оладьи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</si>
</sst>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O20" sqref="O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58</v>
      </c>
      <c r="AE2" s="91" t="s">
        <v>57</v>
      </c>
      <c r="AF2" s="91" t="s">
        <v>62</v>
      </c>
      <c r="AG2" s="91" t="s">
        <v>63</v>
      </c>
      <c r="AH2" s="91" t="s">
        <v>60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64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55</v>
      </c>
      <c r="D4" s="16">
        <v>9.5000000000000001E-2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1.2E-2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65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0.03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5.0000000000000001E-3</v>
      </c>
      <c r="W12" s="16"/>
      <c r="X12" s="4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27"/>
      <c r="B13" s="21">
        <v>0.15</v>
      </c>
      <c r="C13" s="107" t="s">
        <v>67</v>
      </c>
      <c r="D13" s="16">
        <v>2.5000000000000001E-2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>
        <v>0.09</v>
      </c>
      <c r="C14" s="107" t="s">
        <v>68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3.0000000000000001E-3</v>
      </c>
      <c r="N14" s="16">
        <v>4.0000000000000001E-3</v>
      </c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>
        <v>0.14799999999999999</v>
      </c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8"/>
      <c r="T16" s="22"/>
      <c r="U16" s="16"/>
      <c r="V16" s="16"/>
      <c r="W16" s="16"/>
      <c r="X16" s="46"/>
      <c r="Y16" s="16"/>
      <c r="Z16" s="16"/>
      <c r="AA16" s="16">
        <v>0.20899999999999999</v>
      </c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0.09</v>
      </c>
      <c r="C18" s="107" t="s">
        <v>69</v>
      </c>
      <c r="D18" s="16">
        <v>0.04</v>
      </c>
      <c r="E18" s="16">
        <v>7.0000000000000001E-3</v>
      </c>
      <c r="F18" s="16">
        <v>4.0000000000000001E-3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</v>
      </c>
      <c r="T18" s="22"/>
      <c r="U18" s="16"/>
      <c r="V18" s="16"/>
      <c r="W18" s="16"/>
      <c r="X18" s="46">
        <v>1E-3</v>
      </c>
      <c r="Y18" s="16">
        <v>3.5000000000000003E-2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>
        <v>2.5999999999999999E-2</v>
      </c>
      <c r="AJ18" s="102"/>
    </row>
    <row r="19" spans="1:37" ht="15" customHeight="1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0.46499999999999997</v>
      </c>
      <c r="E21" s="27">
        <f t="shared" ref="E21:AJ21" si="0">SUM(E3:E20)</f>
        <v>2.4E-2</v>
      </c>
      <c r="F21" s="27">
        <f t="shared" si="0"/>
        <v>1.9000000000000003E-2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</v>
      </c>
      <c r="M21" s="27">
        <f t="shared" si="0"/>
        <v>1.2E-2</v>
      </c>
      <c r="N21" s="27">
        <f t="shared" si="0"/>
        <v>2.3E-2</v>
      </c>
      <c r="O21" s="27">
        <f t="shared" si="0"/>
        <v>0.105</v>
      </c>
      <c r="P21" s="27">
        <f t="shared" si="0"/>
        <v>0</v>
      </c>
      <c r="Q21" s="27">
        <f t="shared" si="0"/>
        <v>0</v>
      </c>
      <c r="R21" s="27">
        <f t="shared" si="0"/>
        <v>0</v>
      </c>
      <c r="S21" s="27">
        <f t="shared" si="0"/>
        <v>0.2</v>
      </c>
      <c r="T21" s="27">
        <f t="shared" si="0"/>
        <v>0</v>
      </c>
      <c r="U21" s="27">
        <f t="shared" si="0"/>
        <v>5.0000000000000001E-3</v>
      </c>
      <c r="V21" s="27">
        <f t="shared" si="0"/>
        <v>5.0000000000000001E-3</v>
      </c>
      <c r="W21" s="27">
        <f t="shared" si="0"/>
        <v>7.4999999999999997E-2</v>
      </c>
      <c r="X21" s="27"/>
      <c r="Y21" s="27">
        <f t="shared" si="0"/>
        <v>3.5000000000000003E-2</v>
      </c>
      <c r="Z21" s="27">
        <f t="shared" si="0"/>
        <v>1.2E-2</v>
      </c>
      <c r="AA21" s="27">
        <f t="shared" si="0"/>
        <v>0.20899999999999999</v>
      </c>
      <c r="AB21" s="27">
        <f t="shared" si="0"/>
        <v>2E-3</v>
      </c>
      <c r="AC21" s="27">
        <f t="shared" si="0"/>
        <v>0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2.5999999999999999E-2</v>
      </c>
      <c r="AJ21" s="27">
        <f t="shared" si="0"/>
        <v>0.14799999999999999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25.574999999999999</v>
      </c>
      <c r="E22" s="76">
        <f>E21*$D27</f>
        <v>1.32</v>
      </c>
      <c r="F22" s="76">
        <f>F21*$D27</f>
        <v>1.0450000000000002</v>
      </c>
      <c r="G22" s="76">
        <f t="shared" ref="G22:AE22" si="1">G21*$D27</f>
        <v>0.49500000000000005</v>
      </c>
      <c r="H22" s="76">
        <f>H21*$D27</f>
        <v>2.75</v>
      </c>
      <c r="I22" s="76">
        <f>I21*$D27</f>
        <v>2.0349999999999997</v>
      </c>
      <c r="J22" s="76">
        <f>J21*$D27</f>
        <v>1.54</v>
      </c>
      <c r="K22" s="76">
        <f>K21*$D27</f>
        <v>0.11</v>
      </c>
      <c r="L22" s="76">
        <f t="shared" si="1"/>
        <v>11</v>
      </c>
      <c r="M22" s="76">
        <f t="shared" si="1"/>
        <v>0.66</v>
      </c>
      <c r="N22" s="76">
        <f t="shared" si="1"/>
        <v>1.2649999999999999</v>
      </c>
      <c r="O22" s="76">
        <f t="shared" si="1"/>
        <v>5.7749999999999995</v>
      </c>
      <c r="P22" s="76">
        <f>P21*$D27</f>
        <v>0</v>
      </c>
      <c r="Q22" s="76">
        <f t="shared" si="1"/>
        <v>0</v>
      </c>
      <c r="R22" s="76">
        <f t="shared" si="1"/>
        <v>0</v>
      </c>
      <c r="S22" s="125">
        <f t="shared" si="1"/>
        <v>11</v>
      </c>
      <c r="T22" s="76">
        <f t="shared" si="1"/>
        <v>0</v>
      </c>
      <c r="U22" s="76">
        <f t="shared" si="1"/>
        <v>0.27500000000000002</v>
      </c>
      <c r="V22" s="76">
        <f t="shared" si="1"/>
        <v>0.27500000000000002</v>
      </c>
      <c r="W22" s="76">
        <f t="shared" si="1"/>
        <v>4.125</v>
      </c>
      <c r="X22" s="76">
        <v>0.1</v>
      </c>
      <c r="Y22" s="76">
        <f t="shared" si="1"/>
        <v>1.9250000000000003</v>
      </c>
      <c r="Z22" s="76">
        <f t="shared" si="1"/>
        <v>0.66</v>
      </c>
      <c r="AA22" s="76">
        <f t="shared" si="1"/>
        <v>11.494999999999999</v>
      </c>
      <c r="AB22" s="76">
        <f t="shared" si="1"/>
        <v>0.11</v>
      </c>
      <c r="AC22" s="76">
        <f t="shared" si="1"/>
        <v>0</v>
      </c>
      <c r="AD22" s="76">
        <f t="shared" si="1"/>
        <v>0</v>
      </c>
      <c r="AE22" s="76">
        <f t="shared" si="1"/>
        <v>0</v>
      </c>
      <c r="AF22" s="76"/>
      <c r="AG22" s="76"/>
      <c r="AH22" s="76">
        <v>1</v>
      </c>
      <c r="AI22" s="76">
        <v>1.41</v>
      </c>
      <c r="AJ22" s="76">
        <v>11.8</v>
      </c>
    </row>
    <row r="23" spans="1:37" ht="20.100000000000001" customHeight="1" x14ac:dyDescent="0.25">
      <c r="A23" s="24"/>
      <c r="B23" s="25"/>
      <c r="C23" s="29" t="s">
        <v>4</v>
      </c>
      <c r="D23" s="30">
        <v>98.6</v>
      </c>
      <c r="E23" s="30">
        <v>68.400000000000006</v>
      </c>
      <c r="F23" s="30">
        <v>917.3</v>
      </c>
      <c r="G23" s="30">
        <v>116</v>
      </c>
      <c r="H23" s="30">
        <v>100</v>
      </c>
      <c r="I23" s="30">
        <v>58.19</v>
      </c>
      <c r="J23" s="30">
        <v>48.7</v>
      </c>
      <c r="K23" s="30">
        <v>359.6</v>
      </c>
      <c r="L23" s="30">
        <v>34</v>
      </c>
      <c r="M23" s="30">
        <v>35.4</v>
      </c>
      <c r="N23" s="30">
        <v>37.5</v>
      </c>
      <c r="O23" s="30">
        <v>36.9</v>
      </c>
      <c r="P23" s="30">
        <v>503.6</v>
      </c>
      <c r="Q23" s="30">
        <v>38.9</v>
      </c>
      <c r="R23" s="30">
        <v>144.5</v>
      </c>
      <c r="S23" s="30">
        <v>9.5</v>
      </c>
      <c r="T23" s="30">
        <v>561.79999999999995</v>
      </c>
      <c r="U23" s="30">
        <v>13.8</v>
      </c>
      <c r="V23" s="30">
        <v>257.7</v>
      </c>
      <c r="W23" s="30">
        <v>128.19999999999999</v>
      </c>
      <c r="X23" s="30">
        <v>130.4</v>
      </c>
      <c r="Y23" s="30">
        <v>39.6</v>
      </c>
      <c r="Z23" s="30">
        <v>596.29999999999995</v>
      </c>
      <c r="AA23" s="30">
        <v>70.900000000000006</v>
      </c>
      <c r="AB23" s="30">
        <v>162.1</v>
      </c>
      <c r="AC23" s="30">
        <v>134.88</v>
      </c>
      <c r="AD23" s="30">
        <v>208.4</v>
      </c>
      <c r="AE23" s="101">
        <v>65.5</v>
      </c>
      <c r="AF23" s="3">
        <v>71.430000000000007</v>
      </c>
      <c r="AG23" s="3">
        <v>30.6</v>
      </c>
      <c r="AH23" s="3">
        <v>25</v>
      </c>
      <c r="AI23" s="3">
        <v>341.89</v>
      </c>
      <c r="AJ23" s="3">
        <v>233.1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2521.6949999999997</v>
      </c>
      <c r="E24" s="32">
        <f t="shared" ref="E24:AJ24" si="2">E22*E23</f>
        <v>90.288000000000011</v>
      </c>
      <c r="F24" s="32">
        <f t="shared" si="2"/>
        <v>958.57850000000008</v>
      </c>
      <c r="G24" s="32">
        <f t="shared" si="2"/>
        <v>57.420000000000009</v>
      </c>
      <c r="H24" s="32">
        <f t="shared" si="2"/>
        <v>275</v>
      </c>
      <c r="I24" s="32">
        <f t="shared" si="2"/>
        <v>118.41664999999998</v>
      </c>
      <c r="J24" s="32">
        <f t="shared" si="2"/>
        <v>74.998000000000005</v>
      </c>
      <c r="K24" s="32">
        <f t="shared" si="2"/>
        <v>39.556000000000004</v>
      </c>
      <c r="L24" s="32">
        <f t="shared" si="2"/>
        <v>374</v>
      </c>
      <c r="M24" s="32">
        <f t="shared" si="2"/>
        <v>23.364000000000001</v>
      </c>
      <c r="N24" s="32">
        <f t="shared" si="2"/>
        <v>47.437499999999993</v>
      </c>
      <c r="O24" s="32">
        <f t="shared" si="2"/>
        <v>213.09749999999997</v>
      </c>
      <c r="P24" s="32">
        <f t="shared" si="2"/>
        <v>0</v>
      </c>
      <c r="Q24" s="32">
        <f t="shared" si="2"/>
        <v>0</v>
      </c>
      <c r="R24" s="32">
        <f t="shared" si="2"/>
        <v>0</v>
      </c>
      <c r="S24" s="32">
        <v>0.98</v>
      </c>
      <c r="T24" s="32">
        <f t="shared" si="2"/>
        <v>0</v>
      </c>
      <c r="U24" s="32">
        <f t="shared" si="2"/>
        <v>3.7950000000000004</v>
      </c>
      <c r="V24" s="32">
        <f t="shared" si="2"/>
        <v>70.867500000000007</v>
      </c>
      <c r="W24" s="32">
        <f t="shared" si="2"/>
        <v>528.82499999999993</v>
      </c>
      <c r="X24" s="32">
        <f t="shared" si="2"/>
        <v>13.040000000000001</v>
      </c>
      <c r="Y24" s="32">
        <f t="shared" si="2"/>
        <v>76.230000000000018</v>
      </c>
      <c r="Z24" s="32">
        <f t="shared" si="2"/>
        <v>393.55799999999999</v>
      </c>
      <c r="AA24" s="32">
        <f t="shared" si="2"/>
        <v>814.99549999999999</v>
      </c>
      <c r="AB24" s="32">
        <f t="shared" si="2"/>
        <v>17.831</v>
      </c>
      <c r="AC24" s="32">
        <f t="shared" si="2"/>
        <v>0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25</v>
      </c>
      <c r="AI24" s="32">
        <f t="shared" si="2"/>
        <v>482.06489999999997</v>
      </c>
      <c r="AJ24" s="32">
        <f t="shared" si="2"/>
        <v>2750.58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9971.6180499999973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181.30214636363633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55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AG12" sqref="AG12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57</v>
      </c>
      <c r="AF2" s="117" t="s">
        <v>61</v>
      </c>
      <c r="AG2" s="117" t="s">
        <v>54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64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65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27"/>
      <c r="B13" s="21">
        <v>0.15</v>
      </c>
      <c r="C13" s="107" t="s">
        <v>67</v>
      </c>
      <c r="D13" s="16">
        <v>2.4E-2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7"/>
      <c r="B14" s="21">
        <v>0.09</v>
      </c>
      <c r="C14" s="107" t="s">
        <v>68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3.0000000000000001E-3</v>
      </c>
      <c r="N14" s="16">
        <v>4.0000000000000001E-3</v>
      </c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>
        <v>0.14799999999999999</v>
      </c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8"/>
      <c r="T16" s="22"/>
      <c r="U16" s="16"/>
      <c r="V16" s="16"/>
      <c r="W16" s="16"/>
      <c r="X16" s="46"/>
      <c r="Y16" s="16"/>
      <c r="Z16" s="16"/>
      <c r="AA16" s="16">
        <v>0.18</v>
      </c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0.09</v>
      </c>
      <c r="C18" s="107" t="s">
        <v>69</v>
      </c>
      <c r="D18" s="16">
        <v>0.04</v>
      </c>
      <c r="E18" s="16">
        <v>6.0000000000000001E-3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>
        <v>3.5000000000000003E-2</v>
      </c>
      <c r="Z18" s="16"/>
      <c r="AA18" s="16"/>
      <c r="AB18" s="16"/>
      <c r="AC18" s="16"/>
      <c r="AD18" s="16"/>
      <c r="AE18" s="102"/>
      <c r="AF18" s="102"/>
      <c r="AG18" s="102"/>
      <c r="AH18" s="102">
        <v>2.5999999999999999E-2</v>
      </c>
      <c r="AI18" s="102"/>
      <c r="AJ18" s="102"/>
    </row>
    <row r="19" spans="1:36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0.45899999999999996</v>
      </c>
      <c r="E21" s="110">
        <f t="shared" ref="E21:AJ21" si="0">SUM(E3:E20)</f>
        <v>2.3E-2</v>
      </c>
      <c r="F21" s="110">
        <f t="shared" si="0"/>
        <v>1.7000000000000001E-2</v>
      </c>
      <c r="G21" s="110">
        <f t="shared" si="0"/>
        <v>9.0000000000000011E-3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0.19900000000000001</v>
      </c>
      <c r="M21" s="110">
        <f t="shared" si="0"/>
        <v>1.2E-2</v>
      </c>
      <c r="N21" s="110">
        <f t="shared" si="0"/>
        <v>2.3E-2</v>
      </c>
      <c r="O21" s="110">
        <f t="shared" si="0"/>
        <v>0.105</v>
      </c>
      <c r="P21" s="110">
        <f t="shared" si="0"/>
        <v>0</v>
      </c>
      <c r="Q21" s="110">
        <f t="shared" si="0"/>
        <v>0</v>
      </c>
      <c r="R21" s="110">
        <f t="shared" si="0"/>
        <v>0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7.4999999999999997E-2</v>
      </c>
      <c r="X21" s="110">
        <f t="shared" si="0"/>
        <v>0</v>
      </c>
      <c r="Y21" s="110">
        <f t="shared" si="0"/>
        <v>3.5000000000000003E-2</v>
      </c>
      <c r="Z21" s="110">
        <f t="shared" si="0"/>
        <v>0.01</v>
      </c>
      <c r="AA21" s="110">
        <f t="shared" si="0"/>
        <v>0.18</v>
      </c>
      <c r="AB21" s="110">
        <f t="shared" si="0"/>
        <v>2E-3</v>
      </c>
      <c r="AC21" s="110">
        <f t="shared" si="0"/>
        <v>0</v>
      </c>
      <c r="AD21" s="110">
        <f t="shared" si="0"/>
        <v>0</v>
      </c>
      <c r="AE21" s="110">
        <f t="shared" si="0"/>
        <v>0</v>
      </c>
      <c r="AF21" s="110">
        <f t="shared" si="0"/>
        <v>0</v>
      </c>
      <c r="AG21" s="110">
        <f t="shared" si="0"/>
        <v>0</v>
      </c>
      <c r="AH21" s="110">
        <f t="shared" si="0"/>
        <v>2.5999999999999999E-2</v>
      </c>
      <c r="AI21" s="110">
        <f t="shared" si="0"/>
        <v>0.14799999999999999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0.45899999999999996</v>
      </c>
      <c r="E22" s="112">
        <f>E21*$D27</f>
        <v>2.3E-2</v>
      </c>
      <c r="F22" s="112">
        <f>F21*$D27</f>
        <v>1.7000000000000001E-2</v>
      </c>
      <c r="G22" s="118">
        <f t="shared" ref="G22:U22" si="1">G21*$D27</f>
        <v>9.0000000000000011E-3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2E-3</v>
      </c>
      <c r="L22" s="112">
        <f t="shared" si="1"/>
        <v>0.19900000000000001</v>
      </c>
      <c r="M22" s="112">
        <f t="shared" si="1"/>
        <v>1.2E-2</v>
      </c>
      <c r="N22" s="112">
        <f t="shared" si="1"/>
        <v>2.3E-2</v>
      </c>
      <c r="O22" s="112">
        <f t="shared" si="1"/>
        <v>0.105</v>
      </c>
      <c r="P22" s="112">
        <f>P21*$D27</f>
        <v>0</v>
      </c>
      <c r="Q22" s="112">
        <f t="shared" si="1"/>
        <v>0</v>
      </c>
      <c r="R22" s="112">
        <f t="shared" si="1"/>
        <v>0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0.01</v>
      </c>
      <c r="W22" s="112">
        <f>W21*$D27</f>
        <v>7.4999999999999997E-2</v>
      </c>
      <c r="X22" s="114"/>
      <c r="Y22" s="118">
        <f>Y21*$D27</f>
        <v>3.5000000000000003E-2</v>
      </c>
      <c r="Z22" s="112">
        <f>Z21*D27</f>
        <v>0.01</v>
      </c>
      <c r="AA22" s="112">
        <f>AA21*$D27</f>
        <v>0.18</v>
      </c>
      <c r="AB22" s="118">
        <f t="shared" ref="AB22:AJ22" si="2">AB21*$D27</f>
        <v>2E-3</v>
      </c>
      <c r="AC22" s="112">
        <f t="shared" si="2"/>
        <v>0</v>
      </c>
      <c r="AD22" s="112">
        <f t="shared" si="2"/>
        <v>0</v>
      </c>
      <c r="AE22" s="112">
        <f t="shared" si="2"/>
        <v>0</v>
      </c>
      <c r="AF22" s="112">
        <f t="shared" si="2"/>
        <v>0</v>
      </c>
      <c r="AG22" s="118">
        <f t="shared" si="2"/>
        <v>0</v>
      </c>
      <c r="AH22" s="112">
        <f t="shared" si="2"/>
        <v>2.5999999999999999E-2</v>
      </c>
      <c r="AI22" s="112">
        <f t="shared" si="2"/>
        <v>0.14799999999999999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101.4</v>
      </c>
      <c r="E23" s="115">
        <v>68.8</v>
      </c>
      <c r="F23" s="115">
        <v>917.3</v>
      </c>
      <c r="G23" s="115">
        <v>116</v>
      </c>
      <c r="H23" s="115">
        <v>100</v>
      </c>
      <c r="I23" s="115">
        <v>58.19</v>
      </c>
      <c r="J23" s="115">
        <v>48.4</v>
      </c>
      <c r="K23" s="115">
        <v>359.6</v>
      </c>
      <c r="L23" s="115">
        <v>36.700000000000003</v>
      </c>
      <c r="M23" s="115">
        <v>35.4</v>
      </c>
      <c r="N23" s="115">
        <v>36.700000000000003</v>
      </c>
      <c r="O23" s="115">
        <v>36.9</v>
      </c>
      <c r="P23" s="115">
        <v>503.6</v>
      </c>
      <c r="Q23" s="115">
        <v>38.9</v>
      </c>
      <c r="R23" s="115">
        <v>144.5</v>
      </c>
      <c r="S23" s="115">
        <v>9.5</v>
      </c>
      <c r="T23" s="115">
        <v>554.6</v>
      </c>
      <c r="U23" s="115">
        <v>13.8</v>
      </c>
      <c r="V23" s="115">
        <v>257.7</v>
      </c>
      <c r="W23" s="115">
        <v>128.19999999999999</v>
      </c>
      <c r="X23" s="115">
        <v>110.09</v>
      </c>
      <c r="Y23" s="115">
        <v>39.6</v>
      </c>
      <c r="Z23" s="115">
        <v>596.29999999999995</v>
      </c>
      <c r="AA23" s="115">
        <v>70.900000000000006</v>
      </c>
      <c r="AB23" s="115">
        <v>162.1</v>
      </c>
      <c r="AC23" s="115">
        <v>134.9</v>
      </c>
      <c r="AD23" s="115">
        <v>189.9</v>
      </c>
      <c r="AE23" s="55">
        <v>65.5</v>
      </c>
      <c r="AF23" s="55">
        <v>171.8</v>
      </c>
      <c r="AG23" s="55">
        <v>97.69</v>
      </c>
      <c r="AH23" s="55">
        <v>340.39</v>
      </c>
      <c r="AI23" s="55">
        <v>233.1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46.5426</v>
      </c>
      <c r="E24" s="116">
        <f t="shared" ref="E24:AJ24" si="3">E22*E23</f>
        <v>1.5823999999999998</v>
      </c>
      <c r="F24" s="116">
        <f t="shared" si="3"/>
        <v>15.594100000000001</v>
      </c>
      <c r="G24" s="116">
        <f t="shared" si="3"/>
        <v>1.044</v>
      </c>
      <c r="H24" s="116">
        <f t="shared" si="3"/>
        <v>5</v>
      </c>
      <c r="I24" s="116">
        <f t="shared" si="3"/>
        <v>2.1530299999999998</v>
      </c>
      <c r="J24" s="116">
        <f t="shared" si="3"/>
        <v>1.3552</v>
      </c>
      <c r="K24" s="116">
        <f t="shared" si="3"/>
        <v>0.71920000000000006</v>
      </c>
      <c r="L24" s="116">
        <f t="shared" si="3"/>
        <v>7.303300000000001</v>
      </c>
      <c r="M24" s="116">
        <f t="shared" si="3"/>
        <v>0.42480000000000001</v>
      </c>
      <c r="N24" s="116">
        <f t="shared" si="3"/>
        <v>0.84410000000000007</v>
      </c>
      <c r="O24" s="116">
        <f t="shared" si="3"/>
        <v>3.8744999999999998</v>
      </c>
      <c r="P24" s="123">
        <f t="shared" si="3"/>
        <v>0</v>
      </c>
      <c r="Q24" s="116">
        <f t="shared" si="3"/>
        <v>0</v>
      </c>
      <c r="R24" s="116">
        <f t="shared" si="3"/>
        <v>0</v>
      </c>
      <c r="S24" s="116">
        <f t="shared" si="3"/>
        <v>9.5</v>
      </c>
      <c r="T24" s="116">
        <f t="shared" si="3"/>
        <v>0</v>
      </c>
      <c r="U24" s="116">
        <f t="shared" si="3"/>
        <v>6.9000000000000006E-2</v>
      </c>
      <c r="V24" s="116">
        <f t="shared" si="3"/>
        <v>2.577</v>
      </c>
      <c r="W24" s="116">
        <f t="shared" si="3"/>
        <v>9.6149999999999984</v>
      </c>
      <c r="X24" s="116">
        <f t="shared" si="3"/>
        <v>0</v>
      </c>
      <c r="Y24" s="116">
        <f t="shared" si="3"/>
        <v>1.3860000000000001</v>
      </c>
      <c r="Z24" s="116">
        <f t="shared" si="3"/>
        <v>5.9630000000000001</v>
      </c>
      <c r="AA24" s="116">
        <f t="shared" si="3"/>
        <v>12.762</v>
      </c>
      <c r="AB24" s="116">
        <f t="shared" si="3"/>
        <v>0.32419999999999999</v>
      </c>
      <c r="AC24" s="116">
        <f t="shared" si="3"/>
        <v>0</v>
      </c>
      <c r="AD24" s="116">
        <f t="shared" si="3"/>
        <v>0</v>
      </c>
      <c r="AE24" s="116">
        <f t="shared" si="3"/>
        <v>0</v>
      </c>
      <c r="AF24" s="116">
        <f t="shared" si="3"/>
        <v>0</v>
      </c>
      <c r="AG24" s="116">
        <f t="shared" si="3"/>
        <v>0</v>
      </c>
      <c r="AH24" s="116">
        <f t="shared" si="3"/>
        <v>8.8501399999999997</v>
      </c>
      <c r="AI24" s="116">
        <f t="shared" si="3"/>
        <v>34.498799999999996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171.98236999999997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171.98236999999997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O20" sqref="O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52</v>
      </c>
      <c r="K2" s="63" t="s">
        <v>56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57</v>
      </c>
      <c r="AE2" s="100" t="s">
        <v>63</v>
      </c>
      <c r="AF2" s="91" t="s">
        <v>54</v>
      </c>
      <c r="AG2" s="91" t="s">
        <v>48</v>
      </c>
      <c r="AH2" s="91" t="s">
        <v>53</v>
      </c>
      <c r="AI2" s="91" t="s">
        <v>59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64</v>
      </c>
      <c r="D3" s="16">
        <v>7.0000000000000007E-2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55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>
        <v>0.01</v>
      </c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7.4999999999999997E-2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65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5.0000000000000001E-3</v>
      </c>
      <c r="O11" s="16">
        <v>0.04</v>
      </c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0.03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67</v>
      </c>
      <c r="D13" s="16">
        <v>1.9E-2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0.14000000000000001</v>
      </c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68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2E-3</v>
      </c>
      <c r="N14" s="16">
        <v>3.0000000000000001E-3</v>
      </c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>
        <v>0.12</v>
      </c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0.15</v>
      </c>
      <c r="C16" s="108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/>
      <c r="S16" s="68"/>
      <c r="T16" s="79"/>
      <c r="U16" s="74"/>
      <c r="V16" s="16"/>
      <c r="W16" s="16"/>
      <c r="X16" s="16"/>
      <c r="Y16" s="16"/>
      <c r="Z16" s="16">
        <v>0.15</v>
      </c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7.0000000000000007E-2</v>
      </c>
      <c r="C18" s="108" t="s">
        <v>69</v>
      </c>
      <c r="D18" s="16">
        <v>1.9E-2</v>
      </c>
      <c r="E18" s="16">
        <v>4.0000000000000001E-3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0.14000000000000001</v>
      </c>
      <c r="T18" s="71"/>
      <c r="U18" s="74"/>
      <c r="V18" s="16"/>
      <c r="W18" s="16"/>
      <c r="X18" s="16">
        <v>2.5000000000000001E-2</v>
      </c>
      <c r="Y18" s="16"/>
      <c r="Z18" s="16"/>
      <c r="AA18" s="16"/>
      <c r="AB18" s="16"/>
      <c r="AC18" s="16"/>
      <c r="AD18" s="16"/>
      <c r="AE18" s="102"/>
      <c r="AF18" s="102"/>
      <c r="AG18" s="102">
        <v>2.1000000000000001E-2</v>
      </c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13</v>
      </c>
      <c r="D19" s="16">
        <v>0.157</v>
      </c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0.33999999999999997</v>
      </c>
      <c r="E21" s="92">
        <f t="shared" ref="E21:AJ21" si="0">SUM(E3:E20)</f>
        <v>0.02</v>
      </c>
      <c r="F21" s="92">
        <f t="shared" si="0"/>
        <v>1.4999999999999999E-2</v>
      </c>
      <c r="G21" s="92">
        <f t="shared" si="0"/>
        <v>9.0000000000000011E-3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0.17</v>
      </c>
      <c r="M21" s="92">
        <f>SUM(M3:M20)</f>
        <v>1.0999999999999999E-2</v>
      </c>
      <c r="N21" s="92">
        <f>SUM(N3:N20)</f>
        <v>1.9E-2</v>
      </c>
      <c r="O21" s="92">
        <f t="shared" si="0"/>
        <v>8.4999999999999992E-2</v>
      </c>
      <c r="P21" s="92">
        <f t="shared" si="0"/>
        <v>0</v>
      </c>
      <c r="Q21" s="92">
        <f t="shared" si="0"/>
        <v>0</v>
      </c>
      <c r="R21" s="92">
        <f t="shared" si="0"/>
        <v>0</v>
      </c>
      <c r="S21" s="92">
        <f t="shared" si="0"/>
        <v>0.14000000000000001</v>
      </c>
      <c r="T21" s="92">
        <f t="shared" si="0"/>
        <v>0</v>
      </c>
      <c r="U21" s="92">
        <f t="shared" si="0"/>
        <v>2E-3</v>
      </c>
      <c r="V21" s="92">
        <f t="shared" si="0"/>
        <v>8.0000000000000002E-3</v>
      </c>
      <c r="W21" s="92">
        <f t="shared" si="0"/>
        <v>7.4999999999999997E-2</v>
      </c>
      <c r="X21" s="92">
        <f t="shared" si="0"/>
        <v>2.5000000000000001E-2</v>
      </c>
      <c r="Y21" s="92">
        <f t="shared" si="0"/>
        <v>0.01</v>
      </c>
      <c r="Z21" s="92">
        <f t="shared" si="0"/>
        <v>0.15</v>
      </c>
      <c r="AA21" s="92">
        <f t="shared" si="0"/>
        <v>0</v>
      </c>
      <c r="AB21" s="92">
        <f t="shared" si="0"/>
        <v>2E-3</v>
      </c>
      <c r="AC21" s="92">
        <f t="shared" si="0"/>
        <v>0</v>
      </c>
      <c r="AD21" s="92">
        <f t="shared" si="0"/>
        <v>0</v>
      </c>
      <c r="AE21" s="92">
        <f t="shared" si="0"/>
        <v>0</v>
      </c>
      <c r="AF21" s="92">
        <f t="shared" si="0"/>
        <v>0</v>
      </c>
      <c r="AG21" s="92">
        <f t="shared" si="0"/>
        <v>2.1000000000000001E-2</v>
      </c>
      <c r="AH21" s="92">
        <f t="shared" si="0"/>
        <v>0.12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3.3999999999999995</v>
      </c>
      <c r="E22" s="93">
        <f>E21*$D27</f>
        <v>0.2</v>
      </c>
      <c r="F22" s="93">
        <f>F21*$D27</f>
        <v>0.15</v>
      </c>
      <c r="G22" s="93">
        <f t="shared" ref="G22:Q22" si="1">G21*$D27</f>
        <v>9.0000000000000011E-2</v>
      </c>
      <c r="H22" s="93">
        <f>H21*$D27</f>
        <v>0.39999999999999991</v>
      </c>
      <c r="I22" s="93">
        <f>I21*$D27</f>
        <v>0.3</v>
      </c>
      <c r="J22" s="93">
        <f t="shared" si="1"/>
        <v>0.2</v>
      </c>
      <c r="K22" s="94">
        <f>K21*$D27</f>
        <v>0.02</v>
      </c>
      <c r="L22" s="93">
        <f t="shared" si="1"/>
        <v>1.7000000000000002</v>
      </c>
      <c r="M22" s="93">
        <f t="shared" si="1"/>
        <v>0.10999999999999999</v>
      </c>
      <c r="N22" s="93">
        <f t="shared" si="1"/>
        <v>0.19</v>
      </c>
      <c r="O22" s="93">
        <f t="shared" si="1"/>
        <v>0.84999999999999987</v>
      </c>
      <c r="P22" s="93">
        <f>P21*$D27</f>
        <v>0</v>
      </c>
      <c r="Q22" s="93">
        <f t="shared" si="1"/>
        <v>0</v>
      </c>
      <c r="R22" s="93">
        <f>R21*$D27</f>
        <v>0</v>
      </c>
      <c r="S22" s="95">
        <f>S21*$D27</f>
        <v>1.4000000000000001</v>
      </c>
      <c r="T22" s="96">
        <f>T21*$D27</f>
        <v>0</v>
      </c>
      <c r="U22" s="97">
        <f>U21*D27</f>
        <v>0.02</v>
      </c>
      <c r="V22" s="97">
        <f t="shared" ref="V22:AA22" si="2">V21*$D27</f>
        <v>0.08</v>
      </c>
      <c r="W22" s="93">
        <f t="shared" si="2"/>
        <v>0.75</v>
      </c>
      <c r="X22" s="93">
        <f t="shared" si="2"/>
        <v>0.25</v>
      </c>
      <c r="Y22" s="93">
        <f t="shared" si="2"/>
        <v>0.1</v>
      </c>
      <c r="Z22" s="93">
        <f t="shared" si="2"/>
        <v>1.5</v>
      </c>
      <c r="AA22" s="93">
        <f t="shared" si="2"/>
        <v>0</v>
      </c>
      <c r="AB22" s="93">
        <f t="shared" ref="AB22:AD22" si="3">AB21*$D27</f>
        <v>0.02</v>
      </c>
      <c r="AC22" s="93">
        <f t="shared" si="3"/>
        <v>0</v>
      </c>
      <c r="AD22" s="93">
        <f t="shared" si="3"/>
        <v>0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0.21000000000000002</v>
      </c>
      <c r="AH22" s="93">
        <f t="shared" ref="AH22" si="7">AH21*$D27</f>
        <v>1.2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101.4</v>
      </c>
      <c r="E23" s="66">
        <v>68.400000000000006</v>
      </c>
      <c r="F23" s="66">
        <v>917.3</v>
      </c>
      <c r="G23" s="66">
        <v>116</v>
      </c>
      <c r="H23" s="66">
        <v>100</v>
      </c>
      <c r="I23" s="66">
        <v>58.19</v>
      </c>
      <c r="J23" s="66">
        <v>48.7</v>
      </c>
      <c r="K23" s="66">
        <v>359.6</v>
      </c>
      <c r="L23" s="66">
        <v>34</v>
      </c>
      <c r="M23" s="66">
        <v>35.4</v>
      </c>
      <c r="N23" s="66">
        <v>37.5</v>
      </c>
      <c r="O23" s="66">
        <v>36.9</v>
      </c>
      <c r="P23" s="66">
        <v>503.6</v>
      </c>
      <c r="Q23" s="66">
        <v>38.9</v>
      </c>
      <c r="R23" s="77">
        <v>144.5</v>
      </c>
      <c r="S23" s="69">
        <v>9.5</v>
      </c>
      <c r="T23" s="72">
        <v>561.79999999999995</v>
      </c>
      <c r="U23" s="75">
        <v>13.8</v>
      </c>
      <c r="V23" s="66">
        <v>257.7</v>
      </c>
      <c r="W23" s="66">
        <v>128.19999999999999</v>
      </c>
      <c r="X23" s="66">
        <v>39.6</v>
      </c>
      <c r="Y23" s="66">
        <v>596.29999999999995</v>
      </c>
      <c r="Z23" s="66">
        <v>70.900000000000006</v>
      </c>
      <c r="AA23" s="77">
        <v>134.88</v>
      </c>
      <c r="AB23" s="66">
        <v>162.1</v>
      </c>
      <c r="AC23" s="66">
        <v>208.4</v>
      </c>
      <c r="AD23" s="66">
        <v>65.5</v>
      </c>
      <c r="AE23" s="103">
        <v>30.6</v>
      </c>
      <c r="AF23" s="99">
        <v>97.69</v>
      </c>
      <c r="AG23" s="99">
        <v>341.89</v>
      </c>
      <c r="AH23" s="99">
        <v>233.1</v>
      </c>
      <c r="AI23" s="99">
        <v>271.97000000000003</v>
      </c>
      <c r="AJ23" s="99">
        <v>131.19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344.76</v>
      </c>
      <c r="E24" s="98">
        <f t="shared" ref="E24:AJ24" si="10">E22*E23</f>
        <v>13.680000000000001</v>
      </c>
      <c r="F24" s="98">
        <f t="shared" si="10"/>
        <v>137.595</v>
      </c>
      <c r="G24" s="98">
        <f t="shared" si="10"/>
        <v>10.440000000000001</v>
      </c>
      <c r="H24" s="98">
        <f t="shared" si="10"/>
        <v>39.999999999999993</v>
      </c>
      <c r="I24" s="98">
        <f t="shared" si="10"/>
        <v>17.456999999999997</v>
      </c>
      <c r="J24" s="98">
        <f t="shared" si="10"/>
        <v>9.740000000000002</v>
      </c>
      <c r="K24" s="98">
        <f t="shared" si="10"/>
        <v>7.1920000000000002</v>
      </c>
      <c r="L24" s="98">
        <f t="shared" si="10"/>
        <v>57.800000000000004</v>
      </c>
      <c r="M24" s="98">
        <f t="shared" si="10"/>
        <v>3.8939999999999992</v>
      </c>
      <c r="N24" s="98">
        <f t="shared" si="10"/>
        <v>7.125</v>
      </c>
      <c r="O24" s="98">
        <f t="shared" si="10"/>
        <v>31.364999999999995</v>
      </c>
      <c r="P24" s="98">
        <f t="shared" si="10"/>
        <v>0</v>
      </c>
      <c r="Q24" s="98">
        <f t="shared" si="10"/>
        <v>0</v>
      </c>
      <c r="R24" s="98">
        <f t="shared" si="10"/>
        <v>0</v>
      </c>
      <c r="S24" s="98">
        <f t="shared" si="10"/>
        <v>13.3</v>
      </c>
      <c r="T24" s="98">
        <f t="shared" si="10"/>
        <v>0</v>
      </c>
      <c r="U24" s="98">
        <f t="shared" si="10"/>
        <v>0.27600000000000002</v>
      </c>
      <c r="V24" s="98">
        <f t="shared" si="10"/>
        <v>20.616</v>
      </c>
      <c r="W24" s="98">
        <f t="shared" si="10"/>
        <v>96.149999999999991</v>
      </c>
      <c r="X24" s="98">
        <f t="shared" si="10"/>
        <v>9.9</v>
      </c>
      <c r="Y24" s="98">
        <f t="shared" si="10"/>
        <v>59.629999999999995</v>
      </c>
      <c r="Z24" s="98">
        <f t="shared" si="10"/>
        <v>106.35000000000001</v>
      </c>
      <c r="AA24" s="98">
        <f t="shared" si="10"/>
        <v>0</v>
      </c>
      <c r="AB24" s="98">
        <f t="shared" si="10"/>
        <v>3.242</v>
      </c>
      <c r="AC24" s="98">
        <f t="shared" si="10"/>
        <v>0</v>
      </c>
      <c r="AD24" s="98">
        <f t="shared" si="10"/>
        <v>0</v>
      </c>
      <c r="AE24" s="98">
        <f t="shared" si="10"/>
        <v>0</v>
      </c>
      <c r="AF24" s="98">
        <f t="shared" si="10"/>
        <v>0</v>
      </c>
      <c r="AG24" s="98">
        <f t="shared" si="10"/>
        <v>71.796900000000008</v>
      </c>
      <c r="AH24" s="98">
        <f t="shared" si="10"/>
        <v>279.71999999999997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1342.0288999999998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134.20288999999997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10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N11" sqref="N11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57</v>
      </c>
      <c r="AD2" s="121" t="s">
        <v>61</v>
      </c>
      <c r="AE2" s="121" t="s">
        <v>53</v>
      </c>
      <c r="AF2" s="121" t="s">
        <v>54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64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>
        <v>0.01</v>
      </c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7.4999999999999997E-2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65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/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2E-3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0.15</v>
      </c>
      <c r="C13" s="107" t="s">
        <v>67</v>
      </c>
      <c r="D13" s="16">
        <v>2.4E-2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>
        <v>0.09</v>
      </c>
      <c r="C14" s="107" t="s">
        <v>68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3.0000000000000001E-3</v>
      </c>
      <c r="N14" s="16">
        <v>4.0000000000000001E-3</v>
      </c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>
        <v>0.14799999999999999</v>
      </c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8"/>
      <c r="T16" s="22"/>
      <c r="U16" s="16"/>
      <c r="V16" s="16"/>
      <c r="W16" s="16"/>
      <c r="X16" s="16"/>
      <c r="Y16" s="16"/>
      <c r="Z16" s="16">
        <v>0.18</v>
      </c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0.09</v>
      </c>
      <c r="C18" s="107" t="s">
        <v>69</v>
      </c>
      <c r="D18" s="16">
        <v>0.04</v>
      </c>
      <c r="E18" s="16">
        <v>6.0000000000000001E-3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>
        <v>3.5000000000000003E-2</v>
      </c>
      <c r="Y18" s="16"/>
      <c r="Z18" s="16"/>
      <c r="AA18" s="16"/>
      <c r="AB18" s="16"/>
      <c r="AC18" s="16"/>
      <c r="AD18" s="102"/>
      <c r="AE18" s="102"/>
      <c r="AF18" s="102"/>
      <c r="AG18" s="102">
        <v>2.5999999999999999E-2</v>
      </c>
      <c r="AH18" s="102"/>
      <c r="AI18" s="102"/>
    </row>
    <row r="19" spans="1:35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0.45899999999999996</v>
      </c>
      <c r="E21" s="27">
        <f t="shared" ref="E21:AI21" si="0">SUM(E3:E20)</f>
        <v>2.3E-2</v>
      </c>
      <c r="F21" s="27">
        <f t="shared" si="0"/>
        <v>1.7000000000000001E-2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0.19900000000000001</v>
      </c>
      <c r="M21" s="27">
        <f t="shared" si="0"/>
        <v>1.2E-2</v>
      </c>
      <c r="N21" s="27">
        <f t="shared" si="0"/>
        <v>2.3E-2</v>
      </c>
      <c r="O21" s="27">
        <f t="shared" si="0"/>
        <v>0.105</v>
      </c>
      <c r="P21" s="27">
        <f t="shared" si="0"/>
        <v>0</v>
      </c>
      <c r="Q21" s="27">
        <f t="shared" si="0"/>
        <v>0</v>
      </c>
      <c r="R21" s="27">
        <f t="shared" si="0"/>
        <v>0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7.4999999999999997E-2</v>
      </c>
      <c r="X21" s="27">
        <f t="shared" si="0"/>
        <v>3.5000000000000003E-2</v>
      </c>
      <c r="Y21" s="27">
        <f t="shared" si="0"/>
        <v>0.01</v>
      </c>
      <c r="Z21" s="27">
        <f t="shared" si="0"/>
        <v>0.18</v>
      </c>
      <c r="AA21" s="27">
        <f t="shared" si="0"/>
        <v>2E-3</v>
      </c>
      <c r="AB21" s="27">
        <f t="shared" si="0"/>
        <v>0</v>
      </c>
      <c r="AC21" s="27">
        <f t="shared" si="0"/>
        <v>0</v>
      </c>
      <c r="AD21" s="27">
        <f t="shared" si="0"/>
        <v>0</v>
      </c>
      <c r="AE21" s="27">
        <f t="shared" si="0"/>
        <v>0.14799999999999999</v>
      </c>
      <c r="AF21" s="27">
        <f t="shared" si="0"/>
        <v>0</v>
      </c>
      <c r="AG21" s="27">
        <f t="shared" si="0"/>
        <v>2.5999999999999999E-2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0.45899999999999996</v>
      </c>
      <c r="E22" s="76">
        <f t="shared" ref="E22:AI22" si="1">E21*$D27</f>
        <v>2.3E-2</v>
      </c>
      <c r="F22" s="76">
        <f t="shared" si="1"/>
        <v>1.7000000000000001E-2</v>
      </c>
      <c r="G22" s="76">
        <f t="shared" si="1"/>
        <v>9.0000000000000011E-3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0.19900000000000001</v>
      </c>
      <c r="M22" s="76">
        <f t="shared" si="1"/>
        <v>1.2E-2</v>
      </c>
      <c r="N22" s="76">
        <f t="shared" si="1"/>
        <v>2.3E-2</v>
      </c>
      <c r="O22" s="76">
        <f t="shared" si="1"/>
        <v>0.105</v>
      </c>
      <c r="P22" s="76">
        <f t="shared" si="1"/>
        <v>0</v>
      </c>
      <c r="Q22" s="76">
        <f t="shared" si="1"/>
        <v>0</v>
      </c>
      <c r="R22" s="122">
        <f t="shared" si="1"/>
        <v>0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7.4999999999999997E-2</v>
      </c>
      <c r="X22" s="122">
        <f t="shared" si="1"/>
        <v>3.5000000000000003E-2</v>
      </c>
      <c r="Y22" s="76">
        <f t="shared" si="1"/>
        <v>0.01</v>
      </c>
      <c r="Z22" s="76">
        <f t="shared" si="1"/>
        <v>0.18</v>
      </c>
      <c r="AA22" s="122">
        <f t="shared" si="1"/>
        <v>2E-3</v>
      </c>
      <c r="AB22" s="76">
        <f t="shared" si="1"/>
        <v>0</v>
      </c>
      <c r="AC22" s="122">
        <f t="shared" si="1"/>
        <v>0</v>
      </c>
      <c r="AD22" s="122">
        <f t="shared" si="1"/>
        <v>0</v>
      </c>
      <c r="AE22" s="76">
        <f t="shared" si="1"/>
        <v>0.14799999999999999</v>
      </c>
      <c r="AF22" s="122">
        <f t="shared" si="1"/>
        <v>0</v>
      </c>
      <c r="AG22" s="122">
        <f t="shared" si="1"/>
        <v>2.5999999999999999E-2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101.4</v>
      </c>
      <c r="E23" s="30">
        <v>68.400000000000006</v>
      </c>
      <c r="F23" s="30">
        <v>917.3</v>
      </c>
      <c r="G23" s="30">
        <v>116</v>
      </c>
      <c r="H23" s="30">
        <v>100</v>
      </c>
      <c r="I23" s="30">
        <v>58.19</v>
      </c>
      <c r="J23" s="30">
        <v>48.4</v>
      </c>
      <c r="K23" s="30">
        <v>359.6</v>
      </c>
      <c r="L23" s="30">
        <v>36.700000000000003</v>
      </c>
      <c r="M23" s="30">
        <v>35.4</v>
      </c>
      <c r="N23" s="30">
        <v>36.700000000000003</v>
      </c>
      <c r="O23" s="30">
        <v>36.9</v>
      </c>
      <c r="P23" s="30">
        <v>503.6</v>
      </c>
      <c r="Q23" s="30">
        <v>38.9</v>
      </c>
      <c r="R23" s="30">
        <v>144.5</v>
      </c>
      <c r="S23" s="30">
        <v>9.5</v>
      </c>
      <c r="T23" s="30">
        <v>554.6</v>
      </c>
      <c r="U23" s="30">
        <v>13.8</v>
      </c>
      <c r="V23" s="30">
        <v>257.7</v>
      </c>
      <c r="W23" s="30">
        <v>128.19999999999999</v>
      </c>
      <c r="X23" s="30">
        <v>39.6</v>
      </c>
      <c r="Y23" s="30">
        <v>596.29999999999995</v>
      </c>
      <c r="Z23" s="30">
        <v>70.900000000000006</v>
      </c>
      <c r="AA23" s="30">
        <v>162.1</v>
      </c>
      <c r="AB23" s="30">
        <v>134.88</v>
      </c>
      <c r="AC23" s="30">
        <v>65.5</v>
      </c>
      <c r="AD23" s="101">
        <v>171.8</v>
      </c>
      <c r="AE23" s="3">
        <v>233.1</v>
      </c>
      <c r="AF23" s="3">
        <v>97.69</v>
      </c>
      <c r="AG23" s="3">
        <v>341.89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46.5426</v>
      </c>
      <c r="E24" s="32">
        <f t="shared" ref="E24:AI24" si="2">E22*E23</f>
        <v>1.5732000000000002</v>
      </c>
      <c r="F24" s="32">
        <f t="shared" si="2"/>
        <v>15.594100000000001</v>
      </c>
      <c r="G24" s="32">
        <f t="shared" si="2"/>
        <v>1.044</v>
      </c>
      <c r="H24" s="32">
        <f t="shared" si="2"/>
        <v>5</v>
      </c>
      <c r="I24" s="32">
        <f t="shared" si="2"/>
        <v>2.1530299999999998</v>
      </c>
      <c r="J24" s="32">
        <f t="shared" si="2"/>
        <v>1.3552</v>
      </c>
      <c r="K24" s="32">
        <f t="shared" si="2"/>
        <v>0.71920000000000006</v>
      </c>
      <c r="L24" s="32">
        <f t="shared" si="2"/>
        <v>7.303300000000001</v>
      </c>
      <c r="M24" s="32">
        <f t="shared" si="2"/>
        <v>0.42480000000000001</v>
      </c>
      <c r="N24" s="32">
        <f t="shared" si="2"/>
        <v>0.84410000000000007</v>
      </c>
      <c r="O24" s="32">
        <f t="shared" si="2"/>
        <v>3.8744999999999998</v>
      </c>
      <c r="P24" s="32">
        <f t="shared" si="2"/>
        <v>0</v>
      </c>
      <c r="Q24" s="32">
        <f t="shared" si="2"/>
        <v>0</v>
      </c>
      <c r="R24" s="32">
        <f t="shared" si="2"/>
        <v>0</v>
      </c>
      <c r="S24" s="32">
        <f t="shared" si="2"/>
        <v>9.5</v>
      </c>
      <c r="T24" s="32">
        <f t="shared" si="2"/>
        <v>0</v>
      </c>
      <c r="U24" s="32">
        <f t="shared" si="2"/>
        <v>6.9000000000000006E-2</v>
      </c>
      <c r="V24" s="32">
        <f t="shared" si="2"/>
        <v>2.577</v>
      </c>
      <c r="W24" s="32">
        <f t="shared" si="2"/>
        <v>9.6149999999999984</v>
      </c>
      <c r="X24" s="32">
        <f t="shared" si="2"/>
        <v>1.3860000000000001</v>
      </c>
      <c r="Y24" s="32">
        <f t="shared" si="2"/>
        <v>5.9630000000000001</v>
      </c>
      <c r="Z24" s="32">
        <f t="shared" si="2"/>
        <v>12.762</v>
      </c>
      <c r="AA24" s="32">
        <f t="shared" si="2"/>
        <v>0.32419999999999999</v>
      </c>
      <c r="AB24" s="32">
        <f t="shared" si="2"/>
        <v>0</v>
      </c>
      <c r="AC24" s="32">
        <f t="shared" si="2"/>
        <v>0</v>
      </c>
      <c r="AD24" s="32">
        <f t="shared" si="2"/>
        <v>0</v>
      </c>
      <c r="AE24" s="32">
        <f t="shared" si="2"/>
        <v>34.498799999999996</v>
      </c>
      <c r="AF24" s="32">
        <f t="shared" si="2"/>
        <v>0</v>
      </c>
      <c r="AG24" s="32">
        <f t="shared" si="2"/>
        <v>8.8891399999999994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172.01216999999997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172.01216999999997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2024-12-16T06:41:25Z</cp:lastPrinted>
  <dcterms:created xsi:type="dcterms:W3CDTF">2014-07-11T13:42:12Z</dcterms:created>
  <dcterms:modified xsi:type="dcterms:W3CDTF">2024-12-16T06:44:09Z</dcterms:modified>
</cp:coreProperties>
</file>