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<sst xmlns="http://schemas.openxmlformats.org/spreadsheetml/2006/main" count="292" uniqueCount="72">
  <si>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</si>
  <si>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</si>
  <si>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</si>
  <si>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</si>
  <si>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</si>
  <si>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</si>
  <si>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</si>
  <si>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</si>
  <si>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</si>
  <si>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</si>
  <si>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</si>
  <si>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</si>
  <si>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</si>
  <si>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</si>
  <si>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</si>
  <si>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</si>
  <si>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</si>
  <si>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</si>
  <si>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</si>
  <si>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</si>
  <si>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</si>
  <si>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</si>
  <si>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</si>
  <si>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</si>
  <si>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</si>
  <si>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</si>
  <si>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</si>
  <si>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</si>
  <si>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</si>
  <si>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</si>
  <si>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</si>
  <si>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</si>
  <si>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</si>
  <si>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</si>
  <si>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</si>
  <si>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</si>
  <si>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</si>
  <si>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</si>
  <si>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</si>
  <si>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</si>
  <si>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</si>
  <si>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</si>
  <si>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</si>
  <si>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</si>
  <si>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</si>
  <si>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</si>
  <si>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</si>
  <si>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</si>
  <si>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</si>
  <si>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</si>
  <si>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</si>
  <si>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</si>
  <si>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</si>
  <si>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</si>
  <si>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</si>
  <si>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</si>
  <si>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</si>
  <si>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</si>
  <si>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</si>
  <si>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</si>
  <si>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</si>
  <si>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</si>
  <si>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рис</t>
  </si>
  <si>
    <t>курица</t>
  </si>
  <si>
    <t>суп мол вермиш</t>
  </si>
  <si>
    <t>салат из св кап</t>
  </si>
  <si>
    <t>борщ с фас со смет</t>
  </si>
  <si>
    <t>жаркое по-дом</t>
  </si>
  <si>
    <t>запеканка рис с твор</t>
  </si>
  <si>
    <t>молоко сгущ</t>
  </si>
  <si>
    <t>фасоль</t>
  </si>
  <si>
    <t>запеканка рис с 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</si>
</sst>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R10" sqref="R1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62</v>
      </c>
      <c r="AF2" s="91" t="s">
        <v>70</v>
      </c>
      <c r="AG2" s="91" t="s">
        <v>60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56</v>
      </c>
      <c r="D4" s="16">
        <v>0.1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2.5000000000000001E-2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>
        <v>7.0000000000000001E-3</v>
      </c>
      <c r="AG12" s="102"/>
      <c r="AH12" s="102"/>
      <c r="AI12" s="102"/>
      <c r="AJ12" s="102"/>
    </row>
    <row r="13" spans="1:36" ht="15" customHeight="1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0.15</v>
      </c>
      <c r="C18" s="107" t="s">
        <v>68</v>
      </c>
      <c r="D18" s="16">
        <v>5.6000000000000001E-2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/>
      <c r="AI18" s="102">
        <v>0.09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0.22800000000000001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>
        <v>0.02</v>
      </c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0.28200000000000003</v>
      </c>
      <c r="E21" s="27">
        <f t="shared" ref="E21:AJ21" si="0">SUM(E3:E20)</f>
        <v>0.04</v>
      </c>
      <c r="F21" s="27">
        <f t="shared" si="0"/>
        <v>2.0000000000000004E-2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0.22500000000000001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1.7000000000000001E-2</v>
      </c>
      <c r="W21" s="27">
        <f t="shared" si="0"/>
        <v>0.112</v>
      </c>
      <c r="X21" s="27"/>
      <c r="Y21" s="27">
        <f t="shared" si="0"/>
        <v>0</v>
      </c>
      <c r="Z21" s="27">
        <f t="shared" si="0"/>
        <v>1.2E-2</v>
      </c>
      <c r="AA21" s="27">
        <f t="shared" si="0"/>
        <v>0.22800000000000001</v>
      </c>
      <c r="AB21" s="27">
        <f t="shared" si="0"/>
        <v>8.0000000000000002E-3</v>
      </c>
      <c r="AC21" s="27">
        <f t="shared" si="0"/>
        <v>0</v>
      </c>
      <c r="AD21" s="27">
        <f t="shared" si="0"/>
        <v>0</v>
      </c>
      <c r="AE21" s="27">
        <f t="shared" si="0"/>
        <v>2.5000000000000001E-2</v>
      </c>
      <c r="AF21" s="27">
        <f t="shared" si="0"/>
        <v>7.0000000000000001E-3</v>
      </c>
      <c r="AG21" s="27">
        <f t="shared" si="0"/>
        <v>0.02</v>
      </c>
      <c r="AH21" s="27">
        <f t="shared" si="0"/>
        <v>0</v>
      </c>
      <c r="AI21" s="27">
        <f t="shared" si="0"/>
        <v>0.09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12.408000000000001</v>
      </c>
      <c r="E22" s="76">
        <f>E21*$D27</f>
        <v>1.76</v>
      </c>
      <c r="F22" s="76">
        <f>F21*$D27</f>
        <v>0.88000000000000012</v>
      </c>
      <c r="G22" s="76">
        <f t="shared" ref="G22:AE22" si="1">G21*$D27</f>
        <v>0.35199999999999998</v>
      </c>
      <c r="H22" s="76">
        <f>H21*$D27</f>
        <v>2.2000000000000002</v>
      </c>
      <c r="I22" s="76">
        <f>I21*$D27</f>
        <v>1.6279999999999999</v>
      </c>
      <c r="J22" s="76">
        <f>J21*$D27</f>
        <v>0.65999999999999992</v>
      </c>
      <c r="K22" s="76">
        <f>K21*$D27</f>
        <v>8.7999999999999995E-2</v>
      </c>
      <c r="L22" s="76">
        <f t="shared" si="1"/>
        <v>9.9</v>
      </c>
      <c r="M22" s="76">
        <f t="shared" si="1"/>
        <v>1.056</v>
      </c>
      <c r="N22" s="76">
        <f t="shared" si="1"/>
        <v>0.748</v>
      </c>
      <c r="O22" s="76">
        <f t="shared" si="1"/>
        <v>2.6399999999999997</v>
      </c>
      <c r="P22" s="76">
        <f>P21*$D27</f>
        <v>5.2799999999999994</v>
      </c>
      <c r="Q22" s="76">
        <f t="shared" si="1"/>
        <v>1.5839999999999999</v>
      </c>
      <c r="R22" s="76">
        <f t="shared" si="1"/>
        <v>0.35199999999999998</v>
      </c>
      <c r="S22" s="125">
        <f t="shared" si="1"/>
        <v>14.520000000000001</v>
      </c>
      <c r="T22" s="76">
        <f t="shared" si="1"/>
        <v>0</v>
      </c>
      <c r="U22" s="76">
        <f t="shared" si="1"/>
        <v>0.22</v>
      </c>
      <c r="V22" s="76">
        <f t="shared" si="1"/>
        <v>0.748</v>
      </c>
      <c r="W22" s="76">
        <f t="shared" si="1"/>
        <v>4.9279999999999999</v>
      </c>
      <c r="X22" s="76"/>
      <c r="Y22" s="76">
        <f t="shared" si="1"/>
        <v>0</v>
      </c>
      <c r="Z22" s="76">
        <f t="shared" si="1"/>
        <v>0.52800000000000002</v>
      </c>
      <c r="AA22" s="76">
        <f t="shared" si="1"/>
        <v>10.032</v>
      </c>
      <c r="AB22" s="76">
        <f t="shared" si="1"/>
        <v>0.35199999999999998</v>
      </c>
      <c r="AC22" s="76">
        <f t="shared" si="1"/>
        <v>0</v>
      </c>
      <c r="AD22" s="76">
        <f t="shared" si="1"/>
        <v>0</v>
      </c>
      <c r="AE22" s="76">
        <f t="shared" si="1"/>
        <v>1.1000000000000001</v>
      </c>
      <c r="AF22" s="76">
        <v>0.71</v>
      </c>
      <c r="AG22" s="76">
        <v>1.64</v>
      </c>
      <c r="AH22" s="76">
        <v>1</v>
      </c>
      <c r="AI22" s="76">
        <v>5.21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102.3</v>
      </c>
      <c r="AF23" s="3">
        <v>300</v>
      </c>
      <c r="AG23" s="3">
        <v>271.97000000000003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1223.4288000000001</v>
      </c>
      <c r="E24" s="32">
        <f t="shared" ref="E24:AJ24" si="2">E22*E23</f>
        <v>120.38400000000001</v>
      </c>
      <c r="F24" s="32">
        <f t="shared" si="2"/>
        <v>807.22400000000005</v>
      </c>
      <c r="G24" s="32">
        <f t="shared" si="2"/>
        <v>40.832000000000001</v>
      </c>
      <c r="H24" s="32">
        <f t="shared" si="2"/>
        <v>220.00000000000003</v>
      </c>
      <c r="I24" s="32">
        <f t="shared" si="2"/>
        <v>94.733319999999992</v>
      </c>
      <c r="J24" s="32">
        <f t="shared" si="2"/>
        <v>43.23</v>
      </c>
      <c r="K24" s="32">
        <f t="shared" si="2"/>
        <v>31.6448</v>
      </c>
      <c r="L24" s="32">
        <f t="shared" si="2"/>
        <v>336.6</v>
      </c>
      <c r="M24" s="32">
        <f t="shared" si="2"/>
        <v>37.382399999999997</v>
      </c>
      <c r="N24" s="32">
        <f t="shared" si="2"/>
        <v>28.05</v>
      </c>
      <c r="O24" s="32">
        <f t="shared" si="2"/>
        <v>97.415999999999983</v>
      </c>
      <c r="P24" s="32">
        <f t="shared" si="2"/>
        <v>2659.0079999999998</v>
      </c>
      <c r="Q24" s="32">
        <f t="shared" si="2"/>
        <v>61.617599999999989</v>
      </c>
      <c r="R24" s="32">
        <f t="shared" si="2"/>
        <v>50.863999999999997</v>
      </c>
      <c r="S24" s="32">
        <v>0.98</v>
      </c>
      <c r="T24" s="32">
        <f t="shared" si="2"/>
        <v>0</v>
      </c>
      <c r="U24" s="32">
        <f t="shared" si="2"/>
        <v>3.036</v>
      </c>
      <c r="V24" s="32">
        <f t="shared" si="2"/>
        <v>192.75959999999998</v>
      </c>
      <c r="W24" s="32">
        <f t="shared" si="2"/>
        <v>631.76959999999997</v>
      </c>
      <c r="X24" s="32">
        <f t="shared" si="2"/>
        <v>0</v>
      </c>
      <c r="Y24" s="32">
        <f t="shared" si="2"/>
        <v>0</v>
      </c>
      <c r="Z24" s="32">
        <f t="shared" si="2"/>
        <v>314.84640000000002</v>
      </c>
      <c r="AA24" s="32">
        <f t="shared" si="2"/>
        <v>711.26880000000006</v>
      </c>
      <c r="AB24" s="32">
        <f t="shared" si="2"/>
        <v>57.059199999999997</v>
      </c>
      <c r="AC24" s="32">
        <f t="shared" si="2"/>
        <v>0</v>
      </c>
      <c r="AD24" s="32">
        <f t="shared" si="2"/>
        <v>0</v>
      </c>
      <c r="AE24" s="32">
        <f t="shared" si="2"/>
        <v>112.53</v>
      </c>
      <c r="AF24" s="32">
        <f t="shared" si="2"/>
        <v>213</v>
      </c>
      <c r="AG24" s="32">
        <f t="shared" si="2"/>
        <v>446.0308</v>
      </c>
      <c r="AH24" s="32">
        <f t="shared" si="2"/>
        <v>25</v>
      </c>
      <c r="AI24" s="32">
        <f t="shared" si="2"/>
        <v>1781.2468999999999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10341.942219999999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235.04414136363633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44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AJ20" sqref="AJ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62</v>
      </c>
      <c r="AF2" s="117" t="s">
        <v>63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3.0000000000000001E-3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0.15</v>
      </c>
      <c r="C18" s="107" t="s">
        <v>68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>
        <v>0.09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0.02</v>
      </c>
      <c r="C20" s="23" t="s">
        <v>60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0.26600000000000001</v>
      </c>
      <c r="E21" s="110">
        <f t="shared" ref="E21:AJ21" si="0">SUM(E3:E20)</f>
        <v>5.2000000000000005E-2</v>
      </c>
      <c r="F21" s="110">
        <f t="shared" si="0"/>
        <v>2.0000000000000004E-2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0.224</v>
      </c>
      <c r="M21" s="110">
        <f t="shared" si="0"/>
        <v>2.4E-2</v>
      </c>
      <c r="N21" s="110">
        <f t="shared" si="0"/>
        <v>1.7000000000000001E-2</v>
      </c>
      <c r="O21" s="110">
        <f t="shared" si="0"/>
        <v>0.06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0</v>
      </c>
      <c r="Z21" s="110">
        <f t="shared" si="0"/>
        <v>0.01</v>
      </c>
      <c r="AA21" s="110">
        <f t="shared" si="0"/>
        <v>0.18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0.09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0.26600000000000001</v>
      </c>
      <c r="E22" s="112">
        <f>E21*$D27</f>
        <v>5.2000000000000005E-2</v>
      </c>
      <c r="F22" s="112">
        <f>F21*$D27</f>
        <v>2.0000000000000004E-2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0.224</v>
      </c>
      <c r="M22" s="112">
        <f t="shared" si="1"/>
        <v>2.4E-2</v>
      </c>
      <c r="N22" s="112">
        <f t="shared" si="1"/>
        <v>1.7000000000000001E-2</v>
      </c>
      <c r="O22" s="112">
        <f t="shared" si="1"/>
        <v>0.06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0.112</v>
      </c>
      <c r="X22" s="114"/>
      <c r="Y22" s="118">
        <f>Y21*$D27</f>
        <v>0</v>
      </c>
      <c r="Z22" s="112">
        <f>Z21*D27</f>
        <v>0.01</v>
      </c>
      <c r="AA22" s="112">
        <f>AA21*$D27</f>
        <v>0.18</v>
      </c>
      <c r="AB22" s="118">
        <f t="shared" ref="AB22:AJ22" si="2">AB21*$D27</f>
        <v>8.0000000000000002E-3</v>
      </c>
      <c r="AC22" s="112">
        <f t="shared" si="2"/>
        <v>0</v>
      </c>
      <c r="AD22" s="112">
        <f t="shared" si="2"/>
        <v>0</v>
      </c>
      <c r="AE22" s="112">
        <f t="shared" si="2"/>
        <v>2.5000000000000001E-2</v>
      </c>
      <c r="AF22" s="112">
        <f t="shared" si="2"/>
        <v>0</v>
      </c>
      <c r="AG22" s="118">
        <f t="shared" si="2"/>
        <v>0</v>
      </c>
      <c r="AH22" s="112">
        <f t="shared" si="2"/>
        <v>0.09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65.5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102.3</v>
      </c>
      <c r="AF23" s="55">
        <v>203.8</v>
      </c>
      <c r="AG23" s="55">
        <v>97.69</v>
      </c>
      <c r="AH23" s="55">
        <v>340.39</v>
      </c>
      <c r="AI23" s="55">
        <v>216.3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26.972400000000004</v>
      </c>
      <c r="E24" s="116">
        <f t="shared" ref="E24:AJ24" si="3">E22*E23</f>
        <v>3.5776000000000003</v>
      </c>
      <c r="F24" s="116">
        <f t="shared" si="3"/>
        <v>18.346000000000004</v>
      </c>
      <c r="G24" s="116">
        <f t="shared" si="3"/>
        <v>1.044</v>
      </c>
      <c r="H24" s="116">
        <f t="shared" si="3"/>
        <v>5</v>
      </c>
      <c r="I24" s="116">
        <f t="shared" si="3"/>
        <v>2.1530299999999998</v>
      </c>
      <c r="J24" s="116">
        <f t="shared" si="3"/>
        <v>0.98249999999999993</v>
      </c>
      <c r="K24" s="116">
        <f t="shared" si="3"/>
        <v>0.71920000000000006</v>
      </c>
      <c r="L24" s="116">
        <f t="shared" si="3"/>
        <v>8.2208000000000006</v>
      </c>
      <c r="M24" s="116">
        <f t="shared" si="3"/>
        <v>0.84960000000000002</v>
      </c>
      <c r="N24" s="116">
        <f t="shared" si="3"/>
        <v>0.62390000000000012</v>
      </c>
      <c r="O24" s="116">
        <f t="shared" si="3"/>
        <v>2.214</v>
      </c>
      <c r="P24" s="123">
        <f t="shared" si="3"/>
        <v>50.360000000000007</v>
      </c>
      <c r="Q24" s="116">
        <f t="shared" si="3"/>
        <v>1.4003999999999999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2.577</v>
      </c>
      <c r="W24" s="116">
        <f t="shared" si="3"/>
        <v>14.3584</v>
      </c>
      <c r="X24" s="116">
        <f t="shared" si="3"/>
        <v>0</v>
      </c>
      <c r="Y24" s="116">
        <f t="shared" si="3"/>
        <v>0</v>
      </c>
      <c r="Z24" s="116">
        <f t="shared" si="3"/>
        <v>5.9630000000000001</v>
      </c>
      <c r="AA24" s="116">
        <f t="shared" si="3"/>
        <v>12.762</v>
      </c>
      <c r="AB24" s="116">
        <f t="shared" si="3"/>
        <v>1.2968</v>
      </c>
      <c r="AC24" s="116">
        <f t="shared" si="3"/>
        <v>0</v>
      </c>
      <c r="AD24" s="116">
        <f t="shared" si="3"/>
        <v>0</v>
      </c>
      <c r="AE24" s="116">
        <f t="shared" si="3"/>
        <v>2.5575000000000001</v>
      </c>
      <c r="AF24" s="116">
        <f t="shared" si="3"/>
        <v>0</v>
      </c>
      <c r="AG24" s="116">
        <f t="shared" si="3"/>
        <v>0</v>
      </c>
      <c r="AH24" s="116">
        <f t="shared" si="3"/>
        <v>30.635099999999998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203.33822999999998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203.33822999999998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Z19" sqref="Z19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70</v>
      </c>
      <c r="AE2" s="100" t="s">
        <v>62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64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2.7E-2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68"/>
      <c r="T12" s="71"/>
      <c r="U12" s="74">
        <v>2E-3</v>
      </c>
      <c r="V12" s="16">
        <v>7.0000000000000001E-3</v>
      </c>
      <c r="W12" s="16"/>
      <c r="X12" s="16"/>
      <c r="Y12" s="16"/>
      <c r="Z12" s="16"/>
      <c r="AA12" s="16"/>
      <c r="AB12" s="16">
        <v>5.0000000000000001E-3</v>
      </c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67</v>
      </c>
      <c r="D13" s="16"/>
      <c r="E13" s="16"/>
      <c r="F13" s="16">
        <v>3.0000000000000001E-3</v>
      </c>
      <c r="G13" s="16">
        <v>2E-3</v>
      </c>
      <c r="H13" s="16"/>
      <c r="I13" s="16"/>
      <c r="J13" s="16"/>
      <c r="K13" s="16"/>
      <c r="L13" s="16">
        <v>0.15</v>
      </c>
      <c r="M13" s="16">
        <v>0.01</v>
      </c>
      <c r="N13" s="16"/>
      <c r="O13" s="16"/>
      <c r="P13" s="16">
        <v>0.08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68</v>
      </c>
      <c r="D18" s="16">
        <v>3.4000000000000002E-2</v>
      </c>
      <c r="E18" s="16">
        <v>0.01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5.0000000000000001E-3</v>
      </c>
      <c r="W18" s="16"/>
      <c r="X18" s="16"/>
      <c r="Y18" s="16"/>
      <c r="Z18" s="16"/>
      <c r="AA18" s="16"/>
      <c r="AB18" s="16"/>
      <c r="AC18" s="16"/>
      <c r="AD18" s="16"/>
      <c r="AE18" s="102">
        <v>0.02</v>
      </c>
      <c r="AF18" s="102"/>
      <c r="AG18" s="102">
        <v>7.0000000000000007E-2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0.154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>
        <v>0.02</v>
      </c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3.4000000000000002E-2</v>
      </c>
      <c r="F21" s="92">
        <f t="shared" si="0"/>
        <v>1.4999999999999999E-2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0.17699999999999999</v>
      </c>
      <c r="M21" s="92">
        <f>SUM(M3:M20)</f>
        <v>1.9E-2</v>
      </c>
      <c r="N21" s="92">
        <f>SUM(N3:N20)</f>
        <v>1.3999999999999999E-2</v>
      </c>
      <c r="O21" s="92">
        <f t="shared" si="0"/>
        <v>0.04</v>
      </c>
      <c r="P21" s="92">
        <f t="shared" si="0"/>
        <v>0.08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1.2E-2</v>
      </c>
      <c r="W21" s="92">
        <f t="shared" si="0"/>
        <v>0.106</v>
      </c>
      <c r="X21" s="92">
        <f t="shared" si="0"/>
        <v>0</v>
      </c>
      <c r="Y21" s="92">
        <f t="shared" si="0"/>
        <v>0.01</v>
      </c>
      <c r="Z21" s="92">
        <f t="shared" si="0"/>
        <v>0.154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7.0000000000000001E-3</v>
      </c>
      <c r="AE21" s="92">
        <f t="shared" si="0"/>
        <v>0.02</v>
      </c>
      <c r="AF21" s="92">
        <f t="shared" si="0"/>
        <v>0</v>
      </c>
      <c r="AG21" s="92">
        <f t="shared" si="0"/>
        <v>7.0000000000000007E-2</v>
      </c>
      <c r="AH21" s="92">
        <f t="shared" si="0"/>
        <v>0</v>
      </c>
      <c r="AI21" s="92">
        <f t="shared" si="0"/>
        <v>0.02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2.5999999999999996</v>
      </c>
      <c r="E22" s="93">
        <f>E21*$D27</f>
        <v>0.44200000000000006</v>
      </c>
      <c r="F22" s="93">
        <f>F21*$D27</f>
        <v>0.19500000000000001</v>
      </c>
      <c r="G22" s="93">
        <f t="shared" ref="G22:Q22" si="1">G21*$D27</f>
        <v>0.10400000000000001</v>
      </c>
      <c r="H22" s="93">
        <f>H21*$D27</f>
        <v>0.51999999999999991</v>
      </c>
      <c r="I22" s="93">
        <f>I21*$D27</f>
        <v>0.39</v>
      </c>
      <c r="J22" s="93">
        <f t="shared" si="1"/>
        <v>0.13</v>
      </c>
      <c r="K22" s="94">
        <f>K21*$D27</f>
        <v>2.6000000000000002E-2</v>
      </c>
      <c r="L22" s="93">
        <f t="shared" si="1"/>
        <v>2.3009999999999997</v>
      </c>
      <c r="M22" s="93">
        <f t="shared" si="1"/>
        <v>0.247</v>
      </c>
      <c r="N22" s="93">
        <f t="shared" si="1"/>
        <v>0.182</v>
      </c>
      <c r="O22" s="93">
        <f t="shared" si="1"/>
        <v>0.52</v>
      </c>
      <c r="P22" s="93">
        <f>P21*$D27</f>
        <v>1.04</v>
      </c>
      <c r="Q22" s="93">
        <f t="shared" si="1"/>
        <v>0.46799999999999997</v>
      </c>
      <c r="R22" s="93">
        <f>R21*$D27</f>
        <v>7.8E-2</v>
      </c>
      <c r="S22" s="95">
        <f>S21*$D27</f>
        <v>2.6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0.156</v>
      </c>
      <c r="W22" s="93">
        <f t="shared" si="2"/>
        <v>1.3779999999999999</v>
      </c>
      <c r="X22" s="93">
        <f t="shared" si="2"/>
        <v>0</v>
      </c>
      <c r="Y22" s="93">
        <f t="shared" si="2"/>
        <v>0.13</v>
      </c>
      <c r="Z22" s="93">
        <f t="shared" si="2"/>
        <v>2.0019999999999998</v>
      </c>
      <c r="AA22" s="93">
        <f t="shared" si="2"/>
        <v>0</v>
      </c>
      <c r="AB22" s="93">
        <f t="shared" ref="AB22:AD22" si="3">AB21*$D27</f>
        <v>9.0999999999999998E-2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0.26</v>
      </c>
      <c r="AF22" s="93">
        <f t="shared" ref="AF22" si="5">AF21*$D27</f>
        <v>0</v>
      </c>
      <c r="AG22" s="93">
        <f t="shared" ref="AG22" si="6">AG21*$D27</f>
        <v>0.91000000000000014</v>
      </c>
      <c r="AH22" s="93">
        <f t="shared" ref="AH22" si="7">AH21*$D27</f>
        <v>0</v>
      </c>
      <c r="AI22" s="93">
        <f t="shared" ref="AI22" si="8">AI21*$D27</f>
        <v>0.26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65.5</v>
      </c>
      <c r="K23" s="66">
        <v>359.6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300</v>
      </c>
      <c r="AE23" s="103">
        <v>102.3</v>
      </c>
      <c r="AF23" s="99">
        <v>97.69</v>
      </c>
      <c r="AG23" s="99">
        <v>341.89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263.64</v>
      </c>
      <c r="E24" s="98">
        <f t="shared" ref="E24:AJ24" si="10">E22*E23</f>
        <v>30.232800000000008</v>
      </c>
      <c r="F24" s="98">
        <f t="shared" si="10"/>
        <v>178.87350000000001</v>
      </c>
      <c r="G24" s="98">
        <f t="shared" si="10"/>
        <v>12.064000000000002</v>
      </c>
      <c r="H24" s="98">
        <f t="shared" si="10"/>
        <v>51.999999999999993</v>
      </c>
      <c r="I24" s="98">
        <f t="shared" si="10"/>
        <v>22.694099999999999</v>
      </c>
      <c r="J24" s="98">
        <f t="shared" si="10"/>
        <v>8.5150000000000006</v>
      </c>
      <c r="K24" s="98">
        <f t="shared" si="10"/>
        <v>9.3496000000000006</v>
      </c>
      <c r="L24" s="98">
        <f t="shared" si="10"/>
        <v>78.233999999999995</v>
      </c>
      <c r="M24" s="98">
        <f t="shared" si="10"/>
        <v>8.7438000000000002</v>
      </c>
      <c r="N24" s="98">
        <f t="shared" si="10"/>
        <v>6.8250000000000002</v>
      </c>
      <c r="O24" s="98">
        <f t="shared" si="10"/>
        <v>19.187999999999999</v>
      </c>
      <c r="P24" s="98">
        <f t="shared" si="10"/>
        <v>523.74400000000003</v>
      </c>
      <c r="Q24" s="98">
        <f t="shared" si="10"/>
        <v>18.205199999999998</v>
      </c>
      <c r="R24" s="98">
        <f t="shared" si="10"/>
        <v>11.271000000000001</v>
      </c>
      <c r="S24" s="98">
        <f t="shared" si="10"/>
        <v>24.7</v>
      </c>
      <c r="T24" s="98">
        <f t="shared" si="10"/>
        <v>0</v>
      </c>
      <c r="U24" s="98">
        <f t="shared" si="10"/>
        <v>0.35880000000000006</v>
      </c>
      <c r="V24" s="98">
        <f t="shared" si="10"/>
        <v>40.2012</v>
      </c>
      <c r="W24" s="98">
        <f t="shared" si="10"/>
        <v>176.65959999999998</v>
      </c>
      <c r="X24" s="98">
        <f t="shared" si="10"/>
        <v>0</v>
      </c>
      <c r="Y24" s="98">
        <f t="shared" si="10"/>
        <v>77.518999999999991</v>
      </c>
      <c r="Z24" s="98">
        <f t="shared" si="10"/>
        <v>141.9418</v>
      </c>
      <c r="AA24" s="98">
        <f t="shared" si="10"/>
        <v>0</v>
      </c>
      <c r="AB24" s="98">
        <f t="shared" si="10"/>
        <v>14.751099999999999</v>
      </c>
      <c r="AC24" s="98">
        <f t="shared" si="10"/>
        <v>0</v>
      </c>
      <c r="AD24" s="98">
        <f t="shared" si="10"/>
        <v>27.3</v>
      </c>
      <c r="AE24" s="98">
        <f t="shared" si="10"/>
        <v>26.597999999999999</v>
      </c>
      <c r="AF24" s="98">
        <f t="shared" si="10"/>
        <v>0</v>
      </c>
      <c r="AG24" s="98">
        <f t="shared" si="10"/>
        <v>311.11990000000003</v>
      </c>
      <c r="AH24" s="98">
        <f t="shared" si="10"/>
        <v>0</v>
      </c>
      <c r="AI24" s="98">
        <f t="shared" si="10"/>
        <v>70.71220000000001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2155.4416000000001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165.8032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E15" sqref="E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62</v>
      </c>
      <c r="AD2" s="121" t="s">
        <v>63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3.0000000000000001E-3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0.15</v>
      </c>
      <c r="C18" s="107" t="s">
        <v>71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16"/>
      <c r="Y18" s="16"/>
      <c r="Z18" s="16"/>
      <c r="AA18" s="16"/>
      <c r="AB18" s="16"/>
      <c r="AC18" s="16">
        <v>2.5000000000000001E-2</v>
      </c>
      <c r="AD18" s="102"/>
      <c r="AE18" s="102"/>
      <c r="AF18" s="102"/>
      <c r="AG18" s="102">
        <v>0.09</v>
      </c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I21" si="0">SUM(E3:E20)</f>
        <v>4.2000000000000003E-2</v>
      </c>
      <c r="F21" s="27">
        <f t="shared" si="0"/>
        <v>2.0000000000000004E-2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0.224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1.4999999999999999E-2</v>
      </c>
      <c r="W21" s="27">
        <f t="shared" si="0"/>
        <v>0.112</v>
      </c>
      <c r="X21" s="27">
        <f t="shared" si="0"/>
        <v>0</v>
      </c>
      <c r="Y21" s="27">
        <f t="shared" si="0"/>
        <v>0.01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2.5000000000000001E-2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0.09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0.26600000000000001</v>
      </c>
      <c r="E22" s="76">
        <f t="shared" ref="E22:AI22" si="1">E21*$D27</f>
        <v>4.2000000000000003E-2</v>
      </c>
      <c r="F22" s="76">
        <f t="shared" si="1"/>
        <v>2.0000000000000004E-2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0.224</v>
      </c>
      <c r="M22" s="76">
        <f t="shared" si="1"/>
        <v>2.4E-2</v>
      </c>
      <c r="N22" s="76">
        <f t="shared" si="1"/>
        <v>1.7000000000000001E-2</v>
      </c>
      <c r="O22" s="76">
        <f t="shared" si="1"/>
        <v>0.06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1.4999999999999999E-2</v>
      </c>
      <c r="W22" s="122">
        <f t="shared" si="1"/>
        <v>0.112</v>
      </c>
      <c r="X22" s="122">
        <f t="shared" si="1"/>
        <v>0</v>
      </c>
      <c r="Y22" s="76">
        <f t="shared" si="1"/>
        <v>0.01</v>
      </c>
      <c r="Z22" s="76">
        <f t="shared" si="1"/>
        <v>0.18</v>
      </c>
      <c r="AA22" s="122">
        <f t="shared" si="1"/>
        <v>8.0000000000000002E-3</v>
      </c>
      <c r="AB22" s="76">
        <f t="shared" si="1"/>
        <v>0</v>
      </c>
      <c r="AC22" s="122">
        <f t="shared" si="1"/>
        <v>2.5000000000000001E-2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0.09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102.3</v>
      </c>
      <c r="AD23" s="101">
        <v>168.2</v>
      </c>
      <c r="AE23" s="3">
        <v>216.3</v>
      </c>
      <c r="AF23" s="3">
        <v>97.69</v>
      </c>
      <c r="AG23" s="3">
        <v>341.89</v>
      </c>
      <c r="AH23" s="3">
        <v>48.1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26.972400000000004</v>
      </c>
      <c r="E24" s="32">
        <f t="shared" ref="E24:AI24" si="2">E22*E23</f>
        <v>2.8728000000000002</v>
      </c>
      <c r="F24" s="32">
        <f t="shared" si="2"/>
        <v>18.346000000000004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0.98249999999999993</v>
      </c>
      <c r="K24" s="32">
        <f t="shared" si="2"/>
        <v>0.71920000000000006</v>
      </c>
      <c r="L24" s="32">
        <f t="shared" si="2"/>
        <v>8.2208000000000006</v>
      </c>
      <c r="M24" s="32">
        <f t="shared" si="2"/>
        <v>0.84960000000000002</v>
      </c>
      <c r="N24" s="32">
        <f t="shared" si="2"/>
        <v>0.62390000000000012</v>
      </c>
      <c r="O24" s="32">
        <f t="shared" si="2"/>
        <v>2.214</v>
      </c>
      <c r="P24" s="32">
        <f t="shared" si="2"/>
        <v>50.360000000000007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3.8654999999999995</v>
      </c>
      <c r="W24" s="32">
        <f t="shared" si="2"/>
        <v>14.3584</v>
      </c>
      <c r="X24" s="32">
        <f t="shared" si="2"/>
        <v>0</v>
      </c>
      <c r="Y24" s="32">
        <f t="shared" si="2"/>
        <v>5.9630000000000001</v>
      </c>
      <c r="Z24" s="32">
        <f t="shared" si="2"/>
        <v>12.762</v>
      </c>
      <c r="AA24" s="32">
        <f t="shared" si="2"/>
        <v>1.2968</v>
      </c>
      <c r="AB24" s="32">
        <f t="shared" si="2"/>
        <v>0</v>
      </c>
      <c r="AC24" s="32">
        <f t="shared" si="2"/>
        <v>2.5575000000000001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30.770099999999999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204.05693000000002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204.05693000000002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2024-12-04T06:43:17Z</cp:lastPrinted>
  <dcterms:created xsi:type="dcterms:W3CDTF">2014-07-11T13:42:12Z</dcterms:created>
  <dcterms:modified xsi:type="dcterms:W3CDTF">2024-12-04T06:45:21Z</dcterms:modified>
</cp:coreProperties>
</file>