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<sst xmlns="http://schemas.openxmlformats.org/spreadsheetml/2006/main" count="288" uniqueCount="69">
  <si>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</si>
  <si>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</si>
  <si>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</si>
  <si>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</si>
  <si>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</si>
  <si>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</si>
  <si>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</si>
  <si>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</si>
  <si>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</si>
  <si>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</si>
  <si>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</si>
  <si>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</si>
  <si>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</si>
  <si>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</si>
  <si>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</si>
  <si>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</si>
  <si>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</si>
  <si>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</si>
  <si>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</si>
  <si>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</si>
  <si>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</si>
  <si>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</si>
  <si>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</si>
  <si>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</si>
  <si>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</si>
  <si>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</si>
  <si>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</si>
  <si>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</si>
  <si>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</si>
  <si>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</si>
  <si>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</si>
  <si>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</si>
  <si>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</si>
  <si>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</si>
  <si>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</si>
  <si>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</si>
  <si>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</si>
  <si>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</si>
  <si>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</si>
  <si>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</si>
  <si>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</si>
  <si>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</si>
  <si>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</si>
  <si>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</si>
  <si>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</si>
  <si>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</si>
  <si>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</si>
  <si>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</si>
  <si>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</si>
  <si>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</si>
  <si>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</si>
  <si>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</si>
  <si>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</si>
  <si>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</si>
  <si>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</si>
  <si>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</si>
  <si>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</si>
  <si>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</si>
  <si>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</si>
  <si>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</si>
  <si>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лим кт</t>
  </si>
  <si>
    <t>каша рис мол</t>
  </si>
  <si>
    <t>какао с молоком</t>
  </si>
  <si>
    <t>печенье</t>
  </si>
  <si>
    <t>суп овощ со смет</t>
  </si>
  <si>
    <t>рагу из птицы</t>
  </si>
  <si>
    <t>пирог с повидлом</t>
  </si>
  <si>
    <t>рис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</si>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</sst>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68</v>
      </c>
      <c r="AF2" s="91" t="s">
        <v>63</v>
      </c>
      <c r="AG2" s="91" t="s">
        <v>49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2.9000000000000001E-2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2.5000000000000001E-2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8.9999999999999993E-3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66</v>
      </c>
      <c r="D18" s="16">
        <v>0.02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0.02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J21" si="0">SUM(E3:E20)</f>
        <v>0.04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2.9000000000000001E-2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9.7000000000000003E-2</v>
      </c>
      <c r="O21" s="27">
        <f t="shared" si="0"/>
        <v>0.03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8.9999999999999993E-3</v>
      </c>
      <c r="W21" s="27">
        <f t="shared" si="0"/>
        <v>0</v>
      </c>
      <c r="X21" s="27"/>
      <c r="Y21" s="27">
        <f t="shared" si="0"/>
        <v>4.4999999999999998E-2</v>
      </c>
      <c r="Z21" s="27">
        <f t="shared" si="0"/>
        <v>1.2E-2</v>
      </c>
      <c r="AA21" s="27">
        <f t="shared" si="0"/>
        <v>0</v>
      </c>
      <c r="AB21" s="27">
        <f t="shared" si="0"/>
        <v>1.9000000000000003E-2</v>
      </c>
      <c r="AC21" s="27">
        <f t="shared" si="0"/>
        <v>0.02</v>
      </c>
      <c r="AD21" s="27">
        <f t="shared" si="0"/>
        <v>0</v>
      </c>
      <c r="AE21" s="27">
        <f t="shared" si="0"/>
        <v>8.3000000000000004E-2</v>
      </c>
      <c r="AF21" s="27">
        <f t="shared" si="0"/>
        <v>2.5000000000000001E-2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11.315999999999999</v>
      </c>
      <c r="E22" s="76">
        <f>E21*$D27</f>
        <v>1.84</v>
      </c>
      <c r="F22" s="76">
        <f>F21*$D27</f>
        <v>0.55200000000000005</v>
      </c>
      <c r="G22" s="76">
        <f t="shared" ref="G22:AE22" si="1">G21*$D27</f>
        <v>0.69</v>
      </c>
      <c r="H22" s="76">
        <f>H21*$D27</f>
        <v>2.3000000000000003</v>
      </c>
      <c r="I22" s="76">
        <f>I21*$D27</f>
        <v>1.702</v>
      </c>
      <c r="J22" s="76">
        <f>J21*$D27</f>
        <v>1.3340000000000001</v>
      </c>
      <c r="K22" s="76">
        <f>K21*$D27</f>
        <v>9.1999999999999998E-2</v>
      </c>
      <c r="L22" s="76">
        <f t="shared" si="1"/>
        <v>8.74</v>
      </c>
      <c r="M22" s="76">
        <f t="shared" si="1"/>
        <v>1.5640000000000001</v>
      </c>
      <c r="N22" s="76">
        <f t="shared" si="1"/>
        <v>4.4619999999999997</v>
      </c>
      <c r="O22" s="76">
        <f t="shared" si="1"/>
        <v>1.38</v>
      </c>
      <c r="P22" s="76">
        <f>P21*$D27</f>
        <v>0</v>
      </c>
      <c r="Q22" s="76">
        <f t="shared" si="1"/>
        <v>0</v>
      </c>
      <c r="R22" s="76">
        <f t="shared" si="1"/>
        <v>0.36799999999999999</v>
      </c>
      <c r="S22" s="125">
        <f t="shared" si="1"/>
        <v>11.5</v>
      </c>
      <c r="T22" s="76">
        <f t="shared" si="1"/>
        <v>0</v>
      </c>
      <c r="U22" s="76">
        <f t="shared" si="1"/>
        <v>0.23</v>
      </c>
      <c r="V22" s="76">
        <f t="shared" si="1"/>
        <v>0.41399999999999998</v>
      </c>
      <c r="W22" s="76">
        <f t="shared" si="1"/>
        <v>0</v>
      </c>
      <c r="X22" s="76">
        <v>0.1</v>
      </c>
      <c r="Y22" s="76">
        <f t="shared" si="1"/>
        <v>2.0699999999999998</v>
      </c>
      <c r="Z22" s="76">
        <f t="shared" si="1"/>
        <v>0.55200000000000005</v>
      </c>
      <c r="AA22" s="76">
        <f t="shared" si="1"/>
        <v>0</v>
      </c>
      <c r="AB22" s="76">
        <f t="shared" si="1"/>
        <v>0.87400000000000011</v>
      </c>
      <c r="AC22" s="76">
        <f t="shared" si="1"/>
        <v>0.92</v>
      </c>
      <c r="AD22" s="76">
        <f t="shared" si="1"/>
        <v>0</v>
      </c>
      <c r="AE22" s="76">
        <f t="shared" si="1"/>
        <v>3.8180000000000001</v>
      </c>
      <c r="AF22" s="76">
        <v>1.3</v>
      </c>
      <c r="AG22" s="76">
        <v>2.13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100.3</v>
      </c>
      <c r="K23" s="30">
        <v>289.39999999999998</v>
      </c>
      <c r="L23" s="30">
        <v>36.700000000000003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201.4</v>
      </c>
      <c r="AF23" s="3">
        <v>205.1</v>
      </c>
      <c r="AG23" s="3">
        <v>131.19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1115.7575999999999</v>
      </c>
      <c r="E24" s="32">
        <f t="shared" ref="E24:AJ24" si="2">E22*E23</f>
        <v>125.85600000000002</v>
      </c>
      <c r="F24" s="32">
        <f t="shared" si="2"/>
        <v>506.34960000000001</v>
      </c>
      <c r="G24" s="32">
        <f t="shared" si="2"/>
        <v>80.039999999999992</v>
      </c>
      <c r="H24" s="32">
        <f t="shared" si="2"/>
        <v>230.00000000000003</v>
      </c>
      <c r="I24" s="32">
        <f t="shared" si="2"/>
        <v>99.039379999999994</v>
      </c>
      <c r="J24" s="32">
        <f t="shared" si="2"/>
        <v>133.80019999999999</v>
      </c>
      <c r="K24" s="32">
        <f t="shared" si="2"/>
        <v>26.624799999999997</v>
      </c>
      <c r="L24" s="32">
        <f t="shared" si="2"/>
        <v>320.75800000000004</v>
      </c>
      <c r="M24" s="32">
        <f t="shared" si="2"/>
        <v>55.365600000000001</v>
      </c>
      <c r="N24" s="32">
        <f t="shared" si="2"/>
        <v>167.32499999999999</v>
      </c>
      <c r="O24" s="32">
        <f t="shared" si="2"/>
        <v>50.921999999999997</v>
      </c>
      <c r="P24" s="32">
        <f t="shared" si="2"/>
        <v>0</v>
      </c>
      <c r="Q24" s="32">
        <f t="shared" si="2"/>
        <v>0</v>
      </c>
      <c r="R24" s="32">
        <f t="shared" si="2"/>
        <v>53.176000000000002</v>
      </c>
      <c r="S24" s="32">
        <v>0.98</v>
      </c>
      <c r="T24" s="32">
        <f t="shared" si="2"/>
        <v>0</v>
      </c>
      <c r="U24" s="32">
        <f t="shared" si="2"/>
        <v>3.1740000000000004</v>
      </c>
      <c r="V24" s="32">
        <f t="shared" si="2"/>
        <v>106.6878</v>
      </c>
      <c r="W24" s="32">
        <f t="shared" si="2"/>
        <v>0</v>
      </c>
      <c r="X24" s="32">
        <f t="shared" si="2"/>
        <v>13.040000000000001</v>
      </c>
      <c r="Y24" s="32">
        <f t="shared" si="2"/>
        <v>81.971999999999994</v>
      </c>
      <c r="Z24" s="32">
        <f t="shared" si="2"/>
        <v>329.1576</v>
      </c>
      <c r="AA24" s="32">
        <f t="shared" si="2"/>
        <v>0</v>
      </c>
      <c r="AB24" s="32">
        <f t="shared" si="2"/>
        <v>141.67540000000002</v>
      </c>
      <c r="AC24" s="32">
        <f t="shared" si="2"/>
        <v>124.0896</v>
      </c>
      <c r="AD24" s="32">
        <f t="shared" si="2"/>
        <v>0</v>
      </c>
      <c r="AE24" s="32">
        <f t="shared" si="2"/>
        <v>768.9452</v>
      </c>
      <c r="AF24" s="32">
        <f t="shared" si="2"/>
        <v>266.63</v>
      </c>
      <c r="AG24" s="32">
        <f t="shared" si="2"/>
        <v>279.43469999999996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5080.8004799999999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110.45218434782609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68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2.5000000000000001E-2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66</v>
      </c>
      <c r="D18" s="16">
        <v>0.02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0.04</v>
      </c>
    </row>
    <row r="19" spans="1:36" x14ac:dyDescent="0.25">
      <c r="A19" s="127"/>
      <c r="B19" s="21">
        <v>0.2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0.02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0.24599999999999997</v>
      </c>
      <c r="E21" s="110">
        <f t="shared" ref="E21:AJ21" si="0">SUM(E3:E20)</f>
        <v>3.6000000000000004E-2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9.7000000000000003E-2</v>
      </c>
      <c r="O21" s="110">
        <f t="shared" si="0"/>
        <v>0.03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4.4999999999999998E-2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0.02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0.04</v>
      </c>
    </row>
    <row r="22" spans="1:36" x14ac:dyDescent="0.25">
      <c r="A22" s="24"/>
      <c r="B22" s="25"/>
      <c r="C22" s="28" t="s">
        <v>9</v>
      </c>
      <c r="D22" s="111">
        <f>D21*$D27</f>
        <v>0.24599999999999997</v>
      </c>
      <c r="E22" s="112">
        <f>E21*$D27</f>
        <v>3.6000000000000004E-2</v>
      </c>
      <c r="F22" s="112">
        <f>F21*$D27</f>
        <v>1.2E-2</v>
      </c>
      <c r="G22" s="118">
        <f t="shared" ref="G22:U22" si="1">G21*$D27</f>
        <v>1.4999999999999999E-2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</v>
      </c>
      <c r="M22" s="112">
        <f t="shared" si="1"/>
        <v>3.4000000000000002E-2</v>
      </c>
      <c r="N22" s="112">
        <f t="shared" si="1"/>
        <v>9.7000000000000003E-2</v>
      </c>
      <c r="O22" s="112">
        <f t="shared" si="1"/>
        <v>0.03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4.4999999999999998E-2</v>
      </c>
      <c r="Z22" s="112">
        <f>Z21*D27</f>
        <v>0.01</v>
      </c>
      <c r="AA22" s="112">
        <f>AA21*$D27</f>
        <v>0</v>
      </c>
      <c r="AB22" s="118">
        <f t="shared" ref="AB22:AJ22" si="2">AB21*$D27</f>
        <v>1.9000000000000003E-2</v>
      </c>
      <c r="AC22" s="112">
        <f t="shared" si="2"/>
        <v>0.02</v>
      </c>
      <c r="AD22" s="112">
        <f t="shared" si="2"/>
        <v>0</v>
      </c>
      <c r="AE22" s="112">
        <f t="shared" si="2"/>
        <v>2.5000000000000001E-2</v>
      </c>
      <c r="AF22" s="112">
        <f t="shared" si="2"/>
        <v>8.3000000000000004E-2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0.04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102.3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210.02</v>
      </c>
      <c r="AF23" s="55">
        <v>203.8</v>
      </c>
      <c r="AG23" s="55">
        <v>97.69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24.944399999999998</v>
      </c>
      <c r="E24" s="116">
        <f t="shared" ref="E24:AJ24" si="3">E22*E23</f>
        <v>2.4768000000000003</v>
      </c>
      <c r="F24" s="116">
        <f t="shared" si="3"/>
        <v>11.0076</v>
      </c>
      <c r="G24" s="116">
        <f t="shared" si="3"/>
        <v>1.74</v>
      </c>
      <c r="H24" s="116">
        <f t="shared" si="3"/>
        <v>5</v>
      </c>
      <c r="I24" s="116">
        <f t="shared" si="3"/>
        <v>2.1530299999999998</v>
      </c>
      <c r="J24" s="116">
        <f t="shared" si="3"/>
        <v>2.8643999999999998</v>
      </c>
      <c r="K24" s="116">
        <f t="shared" si="3"/>
        <v>0.57879999999999998</v>
      </c>
      <c r="L24" s="116">
        <f t="shared" si="3"/>
        <v>6.9730000000000008</v>
      </c>
      <c r="M24" s="116">
        <f t="shared" si="3"/>
        <v>1.2036</v>
      </c>
      <c r="N24" s="116">
        <f t="shared" si="3"/>
        <v>3.5599000000000003</v>
      </c>
      <c r="O24" s="116">
        <f t="shared" si="3"/>
        <v>1.107</v>
      </c>
      <c r="P24" s="123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0</v>
      </c>
      <c r="X24" s="116">
        <f t="shared" si="3"/>
        <v>0</v>
      </c>
      <c r="Y24" s="116">
        <f t="shared" si="3"/>
        <v>1.782</v>
      </c>
      <c r="Z24" s="116">
        <f t="shared" si="3"/>
        <v>5.9630000000000001</v>
      </c>
      <c r="AA24" s="116">
        <f t="shared" si="3"/>
        <v>0</v>
      </c>
      <c r="AB24" s="116">
        <f t="shared" si="3"/>
        <v>3.0799000000000003</v>
      </c>
      <c r="AC24" s="116">
        <f t="shared" si="3"/>
        <v>2.698</v>
      </c>
      <c r="AD24" s="116">
        <f t="shared" si="3"/>
        <v>0</v>
      </c>
      <c r="AE24" s="116">
        <f t="shared" si="3"/>
        <v>5.2505000000000006</v>
      </c>
      <c r="AF24" s="116">
        <f t="shared" si="3"/>
        <v>16.915400000000002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5.3940000000000001</v>
      </c>
    </row>
    <row r="25" spans="1:36" x14ac:dyDescent="0.25">
      <c r="A25" s="24"/>
      <c r="B25" s="25"/>
      <c r="C25" s="33" t="s">
        <v>11</v>
      </c>
      <c r="D25" s="132">
        <f>SUM(D24:AJ24)</f>
        <v>117.99332999999999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117.99332999999999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68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61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1.4999999999999999E-2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1.4999999999999999E-2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8.5000000000000006E-2</v>
      </c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6.5000000000000002E-2</v>
      </c>
      <c r="C18" s="108" t="s">
        <v>66</v>
      </c>
      <c r="D18" s="16">
        <v>1.7000000000000001E-2</v>
      </c>
      <c r="E18" s="16">
        <v>3.0000000000000001E-3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0.04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0.03</v>
      </c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0.02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0.16899999999999998</v>
      </c>
      <c r="E21" s="92">
        <f t="shared" ref="E21:AJ21" si="0">SUM(E3:E20)</f>
        <v>3.4000000000000002E-2</v>
      </c>
      <c r="F21" s="92">
        <f t="shared" si="0"/>
        <v>9.0000000000000011E-3</v>
      </c>
      <c r="G21" s="92">
        <f t="shared" si="0"/>
        <v>1.4E-2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2.6000000000000002E-2</v>
      </c>
      <c r="N21" s="92">
        <f>SUM(N3:N20)</f>
        <v>7.2000000000000008E-2</v>
      </c>
      <c r="O21" s="92">
        <f t="shared" si="0"/>
        <v>0.02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7.0000000000000001E-3</v>
      </c>
      <c r="W21" s="92">
        <f t="shared" si="0"/>
        <v>0</v>
      </c>
      <c r="X21" s="92">
        <f t="shared" si="0"/>
        <v>0.04</v>
      </c>
      <c r="Y21" s="92">
        <f t="shared" si="0"/>
        <v>0.01</v>
      </c>
      <c r="Z21" s="92">
        <f t="shared" si="0"/>
        <v>0</v>
      </c>
      <c r="AA21" s="92">
        <f t="shared" si="0"/>
        <v>0.02</v>
      </c>
      <c r="AB21" s="92">
        <f t="shared" si="0"/>
        <v>1.5000000000000001E-2</v>
      </c>
      <c r="AC21" s="92">
        <f t="shared" si="0"/>
        <v>0</v>
      </c>
      <c r="AD21" s="92">
        <f t="shared" si="0"/>
        <v>1.4999999999999999E-2</v>
      </c>
      <c r="AE21" s="92">
        <f t="shared" si="0"/>
        <v>8.5000000000000006E-2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0.03</v>
      </c>
    </row>
    <row r="22" spans="1:36" ht="15" customHeight="1" x14ac:dyDescent="0.25">
      <c r="A22" s="13"/>
      <c r="B22" s="56"/>
      <c r="C22" s="62" t="s">
        <v>9</v>
      </c>
      <c r="D22" s="93">
        <f>D21*$D27</f>
        <v>2.1969999999999996</v>
      </c>
      <c r="E22" s="93">
        <f>E21*$D27</f>
        <v>0.44200000000000006</v>
      </c>
      <c r="F22" s="93">
        <f>F21*$D27</f>
        <v>0.11700000000000002</v>
      </c>
      <c r="G22" s="93">
        <f t="shared" ref="G22:Q22" si="1">G21*$D27</f>
        <v>0.182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2.34</v>
      </c>
      <c r="M22" s="93">
        <f t="shared" si="1"/>
        <v>0.33800000000000002</v>
      </c>
      <c r="N22" s="93">
        <f t="shared" si="1"/>
        <v>0.93600000000000017</v>
      </c>
      <c r="O22" s="93">
        <f t="shared" si="1"/>
        <v>0.26</v>
      </c>
      <c r="P22" s="93">
        <f>P21*$D27</f>
        <v>0</v>
      </c>
      <c r="Q22" s="93">
        <f t="shared" si="1"/>
        <v>0</v>
      </c>
      <c r="R22" s="93">
        <f>R21*$D27</f>
        <v>7.8E-2</v>
      </c>
      <c r="S22" s="95">
        <f>S21*$D27</f>
        <v>2.6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9.0999999999999998E-2</v>
      </c>
      <c r="W22" s="93">
        <f t="shared" si="2"/>
        <v>0</v>
      </c>
      <c r="X22" s="93">
        <f t="shared" si="2"/>
        <v>0.52</v>
      </c>
      <c r="Y22" s="93">
        <f t="shared" si="2"/>
        <v>0.13</v>
      </c>
      <c r="Z22" s="93">
        <f t="shared" si="2"/>
        <v>0</v>
      </c>
      <c r="AA22" s="93">
        <f t="shared" si="2"/>
        <v>0.26</v>
      </c>
      <c r="AB22" s="93">
        <f t="shared" ref="AB22:AD22" si="3">AB21*$D27</f>
        <v>0.19500000000000001</v>
      </c>
      <c r="AC22" s="93">
        <f t="shared" si="3"/>
        <v>0</v>
      </c>
      <c r="AD22" s="93">
        <f t="shared" si="3"/>
        <v>0.19500000000000001</v>
      </c>
      <c r="AE22" s="93">
        <f t="shared" ref="AE22" si="4">AE21*$D27</f>
        <v>1.105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0.39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100.3</v>
      </c>
      <c r="K23" s="66">
        <v>289.39999999999998</v>
      </c>
      <c r="L23" s="66">
        <v>36.700000000000003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205.1</v>
      </c>
      <c r="AE23" s="103">
        <v>201.4</v>
      </c>
      <c r="AF23" s="99">
        <v>97.69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222.77579999999998</v>
      </c>
      <c r="E24" s="98">
        <f t="shared" ref="E24:AJ24" si="10">E22*E23</f>
        <v>30.232800000000008</v>
      </c>
      <c r="F24" s="98">
        <f t="shared" si="10"/>
        <v>107.32410000000002</v>
      </c>
      <c r="G24" s="98">
        <f t="shared" si="10"/>
        <v>21.111999999999998</v>
      </c>
      <c r="H24" s="98">
        <f t="shared" si="10"/>
        <v>51.999999999999993</v>
      </c>
      <c r="I24" s="98">
        <f t="shared" si="10"/>
        <v>22.694099999999999</v>
      </c>
      <c r="J24" s="98">
        <f t="shared" si="10"/>
        <v>26.077999999999999</v>
      </c>
      <c r="K24" s="98">
        <f t="shared" si="10"/>
        <v>7.5244</v>
      </c>
      <c r="L24" s="98">
        <f t="shared" si="10"/>
        <v>85.878</v>
      </c>
      <c r="M24" s="98">
        <f t="shared" si="10"/>
        <v>11.965200000000001</v>
      </c>
      <c r="N24" s="98">
        <f t="shared" si="10"/>
        <v>35.100000000000009</v>
      </c>
      <c r="O24" s="98">
        <f t="shared" si="10"/>
        <v>9.5939999999999994</v>
      </c>
      <c r="P24" s="98">
        <f t="shared" si="10"/>
        <v>0</v>
      </c>
      <c r="Q24" s="98">
        <f t="shared" si="10"/>
        <v>0</v>
      </c>
      <c r="R24" s="98">
        <f t="shared" si="10"/>
        <v>11.271000000000001</v>
      </c>
      <c r="S24" s="98">
        <f t="shared" si="10"/>
        <v>24.7</v>
      </c>
      <c r="T24" s="98">
        <f t="shared" si="10"/>
        <v>0</v>
      </c>
      <c r="U24" s="98">
        <f t="shared" si="10"/>
        <v>0.35880000000000006</v>
      </c>
      <c r="V24" s="98">
        <f t="shared" si="10"/>
        <v>23.450699999999998</v>
      </c>
      <c r="W24" s="98">
        <f t="shared" si="10"/>
        <v>0</v>
      </c>
      <c r="X24" s="98">
        <f t="shared" si="10"/>
        <v>20.592000000000002</v>
      </c>
      <c r="Y24" s="98">
        <f t="shared" si="10"/>
        <v>77.518999999999991</v>
      </c>
      <c r="Z24" s="98">
        <f t="shared" si="10"/>
        <v>0</v>
      </c>
      <c r="AA24" s="98">
        <f t="shared" si="10"/>
        <v>35.068800000000003</v>
      </c>
      <c r="AB24" s="98">
        <f t="shared" si="10"/>
        <v>31.609500000000001</v>
      </c>
      <c r="AC24" s="98">
        <f t="shared" si="10"/>
        <v>0</v>
      </c>
      <c r="AD24" s="98">
        <f t="shared" si="10"/>
        <v>39.994500000000002</v>
      </c>
      <c r="AE24" s="98">
        <f t="shared" si="10"/>
        <v>222.547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51.164099999999998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1170.5537999999999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90.042599999999993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18" sqref="N1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68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2.5000000000000001E-2</v>
      </c>
      <c r="C7" s="107" t="s">
        <v>63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107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0.08</v>
      </c>
      <c r="C18" s="107" t="s">
        <v>66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>
        <v>0.04</v>
      </c>
    </row>
    <row r="19" spans="1:35" x14ac:dyDescent="0.25">
      <c r="A19" s="127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0.02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I21" si="0">SUM(E3:E20)</f>
        <v>3.9E-2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9.7000000000000003E-2</v>
      </c>
      <c r="O21" s="27">
        <f t="shared" si="0"/>
        <v>0.03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4.4999999999999998E-2</v>
      </c>
      <c r="Y21" s="27">
        <f t="shared" si="0"/>
        <v>0.01</v>
      </c>
      <c r="Z21" s="27">
        <f t="shared" si="0"/>
        <v>0</v>
      </c>
      <c r="AA21" s="27">
        <f t="shared" si="0"/>
        <v>1.9000000000000003E-2</v>
      </c>
      <c r="AB21" s="27">
        <f t="shared" si="0"/>
        <v>0.02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0.04</v>
      </c>
    </row>
    <row r="22" spans="1:35" x14ac:dyDescent="0.25">
      <c r="A22" s="24"/>
      <c r="B22" s="25"/>
      <c r="C22" s="28" t="s">
        <v>9</v>
      </c>
      <c r="D22" s="44">
        <f>D21*$D27</f>
        <v>0.24599999999999997</v>
      </c>
      <c r="E22" s="76">
        <f t="shared" ref="E22:AI22" si="1">E21*$D27</f>
        <v>3.9E-2</v>
      </c>
      <c r="F22" s="76">
        <f t="shared" si="1"/>
        <v>1.2E-2</v>
      </c>
      <c r="G22" s="76">
        <f t="shared" si="1"/>
        <v>1.4999999999999999E-2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9.7000000000000003E-2</v>
      </c>
      <c r="O22" s="76">
        <f t="shared" si="1"/>
        <v>0.03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4.4999999999999998E-2</v>
      </c>
      <c r="Y22" s="76">
        <f t="shared" si="1"/>
        <v>0.01</v>
      </c>
      <c r="Z22" s="76">
        <f t="shared" si="1"/>
        <v>0</v>
      </c>
      <c r="AA22" s="122">
        <f t="shared" si="1"/>
        <v>1.9000000000000003E-2</v>
      </c>
      <c r="AB22" s="76">
        <f t="shared" si="1"/>
        <v>0.02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0.04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102.3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210.02</v>
      </c>
      <c r="AD23" s="101">
        <v>168.2</v>
      </c>
      <c r="AE23" s="3">
        <v>216.3</v>
      </c>
      <c r="AF23" s="3">
        <v>97.69</v>
      </c>
      <c r="AG23" s="3">
        <v>341.89</v>
      </c>
      <c r="AH23" s="3">
        <v>48.1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24.944399999999998</v>
      </c>
      <c r="E24" s="32">
        <f t="shared" ref="E24:AI24" si="2">E22*E23</f>
        <v>2.6676000000000002</v>
      </c>
      <c r="F24" s="32">
        <f t="shared" si="2"/>
        <v>11.0076</v>
      </c>
      <c r="G24" s="32">
        <f t="shared" si="2"/>
        <v>1.74</v>
      </c>
      <c r="H24" s="32">
        <f t="shared" si="2"/>
        <v>5</v>
      </c>
      <c r="I24" s="32">
        <f t="shared" si="2"/>
        <v>2.1530299999999998</v>
      </c>
      <c r="J24" s="32">
        <f t="shared" si="2"/>
        <v>2.8643999999999998</v>
      </c>
      <c r="K24" s="32">
        <f t="shared" si="2"/>
        <v>0.57879999999999998</v>
      </c>
      <c r="L24" s="32">
        <f t="shared" si="2"/>
        <v>6.9730000000000008</v>
      </c>
      <c r="M24" s="32">
        <f t="shared" si="2"/>
        <v>1.2036</v>
      </c>
      <c r="N24" s="32">
        <f t="shared" si="2"/>
        <v>3.5599000000000003</v>
      </c>
      <c r="O24" s="32">
        <f t="shared" si="2"/>
        <v>1.107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0</v>
      </c>
      <c r="X24" s="32">
        <f t="shared" si="2"/>
        <v>1.782</v>
      </c>
      <c r="Y24" s="32">
        <f t="shared" si="2"/>
        <v>5.9630000000000001</v>
      </c>
      <c r="Z24" s="32">
        <f t="shared" si="2"/>
        <v>0</v>
      </c>
      <c r="AA24" s="32">
        <f t="shared" si="2"/>
        <v>3.0799000000000003</v>
      </c>
      <c r="AB24" s="32">
        <f t="shared" si="2"/>
        <v>2.6976</v>
      </c>
      <c r="AC24" s="32">
        <f t="shared" si="2"/>
        <v>5.2505000000000006</v>
      </c>
      <c r="AD24" s="32">
        <f t="shared" si="2"/>
        <v>13.960599999999999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5.3956</v>
      </c>
    </row>
    <row r="25" spans="1:35" x14ac:dyDescent="0.25">
      <c r="A25" s="24"/>
      <c r="B25" s="25"/>
      <c r="C25" s="33" t="s">
        <v>11</v>
      </c>
      <c r="D25" s="132">
        <f>SUM(D24:AI24)</f>
        <v>115.23052999999999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115.23052999999999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2024-12-03T06:00:39Z</cp:lastPrinted>
  <dcterms:created xsi:type="dcterms:W3CDTF">2014-07-11T13:42:12Z</dcterms:created>
  <dcterms:modified xsi:type="dcterms:W3CDTF">2024-12-03T06:05:40Z</dcterms:modified>
</cp:coreProperties>
</file>