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<sst xmlns="http://schemas.openxmlformats.org/spreadsheetml/2006/main" count="288" uniqueCount="73">
  <si>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</si>
  <si>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</si>
  <si>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</si>
  <si>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</si>
  <si>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</si>
  <si>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</si>
  <si>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</si>
  <si>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</si>
  <si>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</si>
  <si>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</si>
  <si>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</si>
  <si>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</si>
  <si>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</si>
  <si>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</si>
  <si>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</si>
  <si>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</si>
  <si>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</si>
  <si>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</si>
  <si>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</si>
  <si>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</si>
  <si>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</si>
  <si>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</si>
  <si>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</si>
  <si>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</si>
  <si>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</si>
  <si>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</si>
  <si>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</si>
  <si>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</si>
  <si>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</si>
  <si>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</si>
  <si>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</si>
  <si>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</si>
  <si>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</si>
  <si>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</si>
  <si>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</si>
  <si>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</si>
  <si>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</si>
  <si>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</si>
  <si>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</si>
  <si>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</si>
  <si>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</si>
  <si>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</si>
  <si>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</si>
  <si>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</si>
  <si>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</si>
  <si>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</si>
  <si>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</si>
  <si>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</si>
  <si>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</si>
  <si>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</si>
  <si>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</si>
  <si>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</si>
  <si>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</si>
  <si>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</si>
  <si>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</si>
  <si>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пшено</t>
  </si>
  <si>
    <t>ряженка</t>
  </si>
  <si>
    <t>каша пшен мол</t>
  </si>
  <si>
    <t>коф нап из цикор</t>
  </si>
  <si>
    <t>икра морковная</t>
  </si>
  <si>
    <t>борщ со смет</t>
  </si>
  <si>
    <t>рожки отв</t>
  </si>
  <si>
    <t>булочка "Веснушка"</t>
  </si>
  <si>
    <t>цикор</t>
  </si>
  <si>
    <t>рожки</t>
  </si>
  <si>
    <t>изюи</t>
  </si>
  <si>
    <t>мол сгущ</t>
  </si>
  <si>
    <t>лим кт</t>
  </si>
  <si>
    <t>пряник</t>
  </si>
  <si>
    <t>перлов</t>
  </si>
  <si>
    <t>огур сол</t>
  </si>
  <si>
    <t>бефстроганов</t>
  </si>
  <si>
    <t>борщ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</si>
</sst>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topLeftCell="B1" zoomScale="87" zoomScaleNormal="80" zoomScaleSheetLayoutView="87" workbookViewId="0">
      <selection activeCell="AE13" sqref="AE13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2" width="5.5703125" style="1" customWidth="1"/>
    <col min="33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63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65</v>
      </c>
      <c r="AE2" s="91" t="s">
        <v>64</v>
      </c>
      <c r="AF2" s="91" t="s">
        <v>69</v>
      </c>
      <c r="AG2" s="91" t="s">
        <v>70</v>
      </c>
      <c r="AH2" s="91" t="s">
        <v>67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3.6999999999999998E-2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72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8.9999999999999993E-3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07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>
        <v>4.5999999999999999E-2</v>
      </c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>
        <v>0.08</v>
      </c>
      <c r="C14" s="107" t="s">
        <v>71</v>
      </c>
      <c r="D14" s="16">
        <v>1.2999999999999999E-2</v>
      </c>
      <c r="E14" s="16"/>
      <c r="F14" s="16">
        <v>2E-3</v>
      </c>
      <c r="G14" s="16">
        <v>2E-3</v>
      </c>
      <c r="H14" s="16"/>
      <c r="I14" s="16"/>
      <c r="J14" s="16"/>
      <c r="K14" s="16"/>
      <c r="L14" s="16"/>
      <c r="M14" s="16">
        <v>0.01</v>
      </c>
      <c r="N14" s="16"/>
      <c r="O14" s="16"/>
      <c r="P14" s="16">
        <v>0.12</v>
      </c>
      <c r="Q14" s="16"/>
      <c r="R14" s="16"/>
      <c r="S14" s="48"/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6.5000000000000002E-2</v>
      </c>
      <c r="C18" s="107" t="s">
        <v>62</v>
      </c>
      <c r="D18" s="16"/>
      <c r="E18" s="16">
        <v>6.0000000000000001E-3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4.4999999999999998E-2</v>
      </c>
      <c r="Z18" s="16"/>
      <c r="AA18" s="16"/>
      <c r="AB18" s="16"/>
      <c r="AC18" s="16"/>
      <c r="AD18" s="16">
        <v>3.0000000000000001E-3</v>
      </c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0.41300000000000003</v>
      </c>
      <c r="E21" s="27">
        <f t="shared" ref="E21:AJ21" si="0">SUM(E3:E20)</f>
        <v>0.03</v>
      </c>
      <c r="F21" s="27">
        <f t="shared" si="0"/>
        <v>2.1000000000000001E-2</v>
      </c>
      <c r="G21" s="27">
        <f t="shared" si="0"/>
        <v>8.0000000000000002E-3</v>
      </c>
      <c r="H21" s="27">
        <f t="shared" si="0"/>
        <v>0.05</v>
      </c>
      <c r="I21" s="27">
        <f t="shared" si="0"/>
        <v>3.6999999999999998E-2</v>
      </c>
      <c r="J21" s="27">
        <f t="shared" si="0"/>
        <v>3.6999999999999998E-2</v>
      </c>
      <c r="K21" s="27">
        <f t="shared" si="0"/>
        <v>2E-3</v>
      </c>
      <c r="L21" s="27">
        <f t="shared" si="0"/>
        <v>1.9E-2</v>
      </c>
      <c r="M21" s="27">
        <f t="shared" si="0"/>
        <v>3.2000000000000001E-2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0.12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0.25</v>
      </c>
      <c r="T21" s="27">
        <f t="shared" si="0"/>
        <v>0</v>
      </c>
      <c r="U21" s="27">
        <f t="shared" si="0"/>
        <v>5.0000000000000001E-3</v>
      </c>
      <c r="V21" s="27">
        <f t="shared" si="0"/>
        <v>8.9999999999999993E-3</v>
      </c>
      <c r="W21" s="27">
        <f t="shared" si="0"/>
        <v>0.112</v>
      </c>
      <c r="X21" s="27"/>
      <c r="Y21" s="27">
        <f t="shared" si="0"/>
        <v>4.8000000000000001E-2</v>
      </c>
      <c r="Z21" s="27">
        <f t="shared" si="0"/>
        <v>0</v>
      </c>
      <c r="AA21" s="27">
        <f t="shared" si="0"/>
        <v>0</v>
      </c>
      <c r="AB21" s="27">
        <f t="shared" si="0"/>
        <v>1.3000000000000001E-2</v>
      </c>
      <c r="AC21" s="27">
        <f t="shared" si="0"/>
        <v>0</v>
      </c>
      <c r="AD21" s="27">
        <f t="shared" si="0"/>
        <v>3.0000000000000001E-3</v>
      </c>
      <c r="AE21" s="27">
        <f t="shared" si="0"/>
        <v>4.5999999999999999E-2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18.172000000000001</v>
      </c>
      <c r="E22" s="76">
        <f>E21*$D27</f>
        <v>1.3199999999999998</v>
      </c>
      <c r="F22" s="76">
        <f>F21*$D27</f>
        <v>0.92400000000000004</v>
      </c>
      <c r="G22" s="76">
        <f t="shared" ref="G22:AE22" si="1">G21*$D27</f>
        <v>0.35199999999999998</v>
      </c>
      <c r="H22" s="76">
        <f>H21*$D27</f>
        <v>2.2000000000000002</v>
      </c>
      <c r="I22" s="76">
        <f>I21*$D27</f>
        <v>1.6279999999999999</v>
      </c>
      <c r="J22" s="76">
        <f>J21*$D27</f>
        <v>1.6279999999999999</v>
      </c>
      <c r="K22" s="76">
        <f>K21*$D27</f>
        <v>8.7999999999999995E-2</v>
      </c>
      <c r="L22" s="76">
        <f t="shared" si="1"/>
        <v>0.83599999999999997</v>
      </c>
      <c r="M22" s="76">
        <f t="shared" si="1"/>
        <v>1.4079999999999999</v>
      </c>
      <c r="N22" s="76">
        <f t="shared" si="1"/>
        <v>3.1239999999999997</v>
      </c>
      <c r="O22" s="76">
        <f t="shared" si="1"/>
        <v>0.79199999999999993</v>
      </c>
      <c r="P22" s="76">
        <f>P21*$D27</f>
        <v>5.2799999999999994</v>
      </c>
      <c r="Q22" s="76">
        <f t="shared" si="1"/>
        <v>1.5839999999999999</v>
      </c>
      <c r="R22" s="76">
        <f t="shared" si="1"/>
        <v>0.35199999999999998</v>
      </c>
      <c r="S22" s="125">
        <f t="shared" si="1"/>
        <v>11</v>
      </c>
      <c r="T22" s="76">
        <f t="shared" si="1"/>
        <v>0</v>
      </c>
      <c r="U22" s="76">
        <f t="shared" si="1"/>
        <v>0.22</v>
      </c>
      <c r="V22" s="76">
        <f t="shared" si="1"/>
        <v>0.39599999999999996</v>
      </c>
      <c r="W22" s="76">
        <f t="shared" si="1"/>
        <v>4.9279999999999999</v>
      </c>
      <c r="X22" s="76">
        <v>0.1</v>
      </c>
      <c r="Y22" s="76">
        <f t="shared" si="1"/>
        <v>2.1120000000000001</v>
      </c>
      <c r="Z22" s="76">
        <f t="shared" si="1"/>
        <v>0</v>
      </c>
      <c r="AA22" s="76">
        <f t="shared" si="1"/>
        <v>0</v>
      </c>
      <c r="AB22" s="76">
        <f t="shared" si="1"/>
        <v>0.57200000000000006</v>
      </c>
      <c r="AC22" s="76">
        <f t="shared" si="1"/>
        <v>0</v>
      </c>
      <c r="AD22" s="76">
        <f t="shared" si="1"/>
        <v>0.13200000000000001</v>
      </c>
      <c r="AE22" s="76">
        <f t="shared" si="1"/>
        <v>2.024</v>
      </c>
      <c r="AF22" s="76"/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68.3</v>
      </c>
      <c r="F23" s="30">
        <v>818.3</v>
      </c>
      <c r="G23" s="30">
        <v>116</v>
      </c>
      <c r="H23" s="30">
        <v>100</v>
      </c>
      <c r="I23" s="30">
        <v>58.19</v>
      </c>
      <c r="J23" s="30">
        <v>51.9</v>
      </c>
      <c r="K23" s="30">
        <v>357.1</v>
      </c>
      <c r="L23" s="30">
        <v>36.700000000000003</v>
      </c>
      <c r="M23" s="30">
        <v>35.4</v>
      </c>
      <c r="N23" s="30">
        <v>36.700000000000003</v>
      </c>
      <c r="O23" s="30">
        <v>35.299999999999997</v>
      </c>
      <c r="P23" s="30">
        <v>503.6</v>
      </c>
      <c r="Q23" s="30">
        <v>35.6</v>
      </c>
      <c r="R23" s="30">
        <v>139.5</v>
      </c>
      <c r="S23" s="30">
        <v>9.5</v>
      </c>
      <c r="T23" s="30">
        <v>561.79999999999995</v>
      </c>
      <c r="U23" s="30">
        <v>13.5</v>
      </c>
      <c r="V23" s="30">
        <v>256.60000000000002</v>
      </c>
      <c r="W23" s="30">
        <v>123.8</v>
      </c>
      <c r="X23" s="30">
        <v>127.3</v>
      </c>
      <c r="Y23" s="30">
        <v>39.200000000000003</v>
      </c>
      <c r="Z23" s="30">
        <v>583</v>
      </c>
      <c r="AA23" s="30">
        <v>69.2</v>
      </c>
      <c r="AB23" s="30">
        <v>160.1</v>
      </c>
      <c r="AC23" s="30">
        <v>130.4</v>
      </c>
      <c r="AD23" s="30">
        <v>208.4</v>
      </c>
      <c r="AE23" s="101">
        <v>65.7</v>
      </c>
      <c r="AF23" s="3">
        <v>30.4</v>
      </c>
      <c r="AG23" s="3">
        <v>69.790000000000006</v>
      </c>
      <c r="AH23" s="3">
        <v>25</v>
      </c>
      <c r="AI23" s="3">
        <v>340.39</v>
      </c>
      <c r="AJ23" s="3">
        <v>216.3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1791.7592</v>
      </c>
      <c r="E24" s="32">
        <f t="shared" ref="E24:AJ24" si="2">E22*E23</f>
        <v>90.155999999999992</v>
      </c>
      <c r="F24" s="32">
        <f t="shared" si="2"/>
        <v>756.10919999999999</v>
      </c>
      <c r="G24" s="32">
        <f t="shared" si="2"/>
        <v>40.832000000000001</v>
      </c>
      <c r="H24" s="32">
        <f t="shared" si="2"/>
        <v>220.00000000000003</v>
      </c>
      <c r="I24" s="32">
        <f t="shared" si="2"/>
        <v>94.733319999999992</v>
      </c>
      <c r="J24" s="32">
        <f t="shared" si="2"/>
        <v>84.493199999999987</v>
      </c>
      <c r="K24" s="32">
        <f t="shared" si="2"/>
        <v>31.424800000000001</v>
      </c>
      <c r="L24" s="32">
        <f t="shared" si="2"/>
        <v>30.6812</v>
      </c>
      <c r="M24" s="32">
        <f t="shared" si="2"/>
        <v>49.843199999999996</v>
      </c>
      <c r="N24" s="32">
        <f t="shared" si="2"/>
        <v>114.65079999999999</v>
      </c>
      <c r="O24" s="32">
        <f t="shared" si="2"/>
        <v>27.957599999999996</v>
      </c>
      <c r="P24" s="32">
        <f t="shared" si="2"/>
        <v>2659.0079999999998</v>
      </c>
      <c r="Q24" s="32">
        <f t="shared" si="2"/>
        <v>56.3904</v>
      </c>
      <c r="R24" s="32">
        <f t="shared" si="2"/>
        <v>49.103999999999999</v>
      </c>
      <c r="S24" s="32">
        <v>0.98</v>
      </c>
      <c r="T24" s="32">
        <f t="shared" si="2"/>
        <v>0</v>
      </c>
      <c r="U24" s="32">
        <f t="shared" si="2"/>
        <v>2.97</v>
      </c>
      <c r="V24" s="32">
        <f t="shared" si="2"/>
        <v>101.61360000000001</v>
      </c>
      <c r="W24" s="32">
        <f t="shared" si="2"/>
        <v>610.08640000000003</v>
      </c>
      <c r="X24" s="32">
        <f t="shared" si="2"/>
        <v>12.73</v>
      </c>
      <c r="Y24" s="32">
        <f t="shared" si="2"/>
        <v>82.790400000000005</v>
      </c>
      <c r="Z24" s="32">
        <f t="shared" si="2"/>
        <v>0</v>
      </c>
      <c r="AA24" s="32">
        <f t="shared" si="2"/>
        <v>0</v>
      </c>
      <c r="AB24" s="32">
        <f t="shared" si="2"/>
        <v>91.577200000000005</v>
      </c>
      <c r="AC24" s="32">
        <f t="shared" si="2"/>
        <v>0</v>
      </c>
      <c r="AD24" s="32">
        <f t="shared" si="2"/>
        <v>27.508800000000001</v>
      </c>
      <c r="AE24" s="32">
        <f t="shared" si="2"/>
        <v>132.9768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7160.3761199999981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162.73582090909088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44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K16" sqref="K16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63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64</v>
      </c>
      <c r="AF2" s="117" t="s">
        <v>69</v>
      </c>
      <c r="AG2" s="117" t="s">
        <v>56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>
        <v>4.4999999999999998E-2</v>
      </c>
      <c r="AF13" s="102"/>
      <c r="AG13" s="102"/>
      <c r="AH13" s="102"/>
      <c r="AI13" s="102"/>
      <c r="AJ13" s="102"/>
    </row>
    <row r="14" spans="1:36" x14ac:dyDescent="0.25">
      <c r="A14" s="135"/>
      <c r="B14" s="21">
        <v>0.08</v>
      </c>
      <c r="C14" s="107" t="s">
        <v>71</v>
      </c>
      <c r="D14" s="16"/>
      <c r="E14" s="16"/>
      <c r="F14" s="16">
        <v>2E-3</v>
      </c>
      <c r="G14" s="16"/>
      <c r="H14" s="16"/>
      <c r="I14" s="16"/>
      <c r="J14" s="16"/>
      <c r="K14" s="16"/>
      <c r="L14" s="16"/>
      <c r="M14" s="16">
        <v>0.01</v>
      </c>
      <c r="N14" s="16"/>
      <c r="O14" s="16"/>
      <c r="P14" s="16">
        <v>0.1</v>
      </c>
      <c r="Q14" s="16"/>
      <c r="R14" s="16"/>
      <c r="S14" s="48"/>
      <c r="T14" s="22"/>
      <c r="U14" s="16"/>
      <c r="V14" s="16"/>
      <c r="W14" s="16"/>
      <c r="X14" s="46"/>
      <c r="Y14" s="16">
        <v>3.0000000000000001E-3</v>
      </c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6.5000000000000002E-2</v>
      </c>
      <c r="C18" s="107" t="s">
        <v>62</v>
      </c>
      <c r="D18" s="16"/>
      <c r="E18" s="16">
        <v>5.0000000000000001E-3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4.4999999999999998E-2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</v>
      </c>
      <c r="E21" s="110">
        <f t="shared" ref="E21:AJ21" si="0">SUM(E3:E20)</f>
        <v>2.9000000000000001E-2</v>
      </c>
      <c r="F21" s="110">
        <f t="shared" si="0"/>
        <v>2.1000000000000001E-2</v>
      </c>
      <c r="G21" s="110">
        <f t="shared" si="0"/>
        <v>6.0000000000000001E-3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3.5999999999999997E-2</v>
      </c>
      <c r="K21" s="110">
        <f t="shared" si="0"/>
        <v>2E-3</v>
      </c>
      <c r="L21" s="110">
        <f t="shared" si="0"/>
        <v>1.9E-2</v>
      </c>
      <c r="M21" s="110">
        <f t="shared" si="0"/>
        <v>3.2000000000000001E-2</v>
      </c>
      <c r="N21" s="110">
        <f t="shared" si="0"/>
        <v>7.0999999999999994E-2</v>
      </c>
      <c r="O21" s="110">
        <f t="shared" si="0"/>
        <v>1.7999999999999999E-2</v>
      </c>
      <c r="P21" s="110">
        <f t="shared" si="0"/>
        <v>0.1</v>
      </c>
      <c r="Q21" s="110">
        <f t="shared" si="0"/>
        <v>3.5999999999999997E-2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0.112</v>
      </c>
      <c r="X21" s="110">
        <f t="shared" si="0"/>
        <v>0</v>
      </c>
      <c r="Y21" s="110">
        <f t="shared" si="0"/>
        <v>4.8000000000000001E-2</v>
      </c>
      <c r="Z21" s="110">
        <f t="shared" si="0"/>
        <v>0</v>
      </c>
      <c r="AA21" s="110">
        <f t="shared" si="0"/>
        <v>0</v>
      </c>
      <c r="AB21" s="110">
        <f t="shared" si="0"/>
        <v>1.3000000000000001E-2</v>
      </c>
      <c r="AC21" s="110">
        <f t="shared" si="0"/>
        <v>0</v>
      </c>
      <c r="AD21" s="110">
        <f t="shared" si="0"/>
        <v>0</v>
      </c>
      <c r="AE21" s="110">
        <f t="shared" si="0"/>
        <v>4.4999999999999998E-2</v>
      </c>
      <c r="AF21" s="110">
        <f t="shared" si="0"/>
        <v>0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0.4</v>
      </c>
      <c r="E22" s="112">
        <f>E21*$D27</f>
        <v>2.9000000000000001E-2</v>
      </c>
      <c r="F22" s="112">
        <f>F21*$D27</f>
        <v>2.1000000000000001E-2</v>
      </c>
      <c r="G22" s="118">
        <f t="shared" ref="G22:U22" si="1">G21*$D27</f>
        <v>6.0000000000000001E-3</v>
      </c>
      <c r="H22" s="112">
        <f>H21*$D27</f>
        <v>0.05</v>
      </c>
      <c r="I22" s="112">
        <f>I21*$D27</f>
        <v>3.6999999999999998E-2</v>
      </c>
      <c r="J22" s="112">
        <f>J21*$D27</f>
        <v>3.5999999999999997E-2</v>
      </c>
      <c r="K22" s="118">
        <f>K21*$D27</f>
        <v>2E-3</v>
      </c>
      <c r="L22" s="112">
        <f t="shared" si="1"/>
        <v>1.9E-2</v>
      </c>
      <c r="M22" s="112">
        <f t="shared" si="1"/>
        <v>3.2000000000000001E-2</v>
      </c>
      <c r="N22" s="112">
        <f t="shared" si="1"/>
        <v>7.0999999999999994E-2</v>
      </c>
      <c r="O22" s="112">
        <f t="shared" si="1"/>
        <v>1.7999999999999999E-2</v>
      </c>
      <c r="P22" s="112">
        <f>P21*$D27</f>
        <v>0.1</v>
      </c>
      <c r="Q22" s="112">
        <f t="shared" si="1"/>
        <v>3.5999999999999997E-2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0.112</v>
      </c>
      <c r="X22" s="114"/>
      <c r="Y22" s="118">
        <f>Y21*$D27</f>
        <v>4.8000000000000001E-2</v>
      </c>
      <c r="Z22" s="112">
        <f>Z21*D27</f>
        <v>0</v>
      </c>
      <c r="AA22" s="112">
        <f>AA21*$D27</f>
        <v>0</v>
      </c>
      <c r="AB22" s="118">
        <f t="shared" ref="AB22:AJ22" si="2">AB21*$D27</f>
        <v>1.3000000000000001E-2</v>
      </c>
      <c r="AC22" s="112">
        <f t="shared" si="2"/>
        <v>0</v>
      </c>
      <c r="AD22" s="112">
        <f t="shared" si="2"/>
        <v>0</v>
      </c>
      <c r="AE22" s="112">
        <f t="shared" si="2"/>
        <v>4.4999999999999998E-2</v>
      </c>
      <c r="AF22" s="112">
        <f t="shared" si="2"/>
        <v>0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98.6</v>
      </c>
      <c r="E23" s="115">
        <v>68.8</v>
      </c>
      <c r="F23" s="115">
        <v>818.3</v>
      </c>
      <c r="G23" s="115">
        <v>116</v>
      </c>
      <c r="H23" s="115">
        <v>100</v>
      </c>
      <c r="I23" s="115">
        <v>58.19</v>
      </c>
      <c r="J23" s="115">
        <v>52.1</v>
      </c>
      <c r="K23" s="115">
        <v>347.9</v>
      </c>
      <c r="L23" s="115">
        <v>36.700000000000003</v>
      </c>
      <c r="M23" s="115">
        <v>35.4</v>
      </c>
      <c r="N23" s="115">
        <v>36.700000000000003</v>
      </c>
      <c r="O23" s="115">
        <v>35.299999999999997</v>
      </c>
      <c r="P23" s="115">
        <v>503.6</v>
      </c>
      <c r="Q23" s="115">
        <v>35.6</v>
      </c>
      <c r="R23" s="115">
        <v>139.5</v>
      </c>
      <c r="S23" s="115">
        <v>9.5</v>
      </c>
      <c r="T23" s="115">
        <v>554.6</v>
      </c>
      <c r="U23" s="115">
        <v>13.5</v>
      </c>
      <c r="V23" s="115">
        <v>256.60000000000002</v>
      </c>
      <c r="W23" s="115">
        <v>123.8</v>
      </c>
      <c r="X23" s="115">
        <v>110.09</v>
      </c>
      <c r="Y23" s="115">
        <v>39.200000000000003</v>
      </c>
      <c r="Z23" s="115">
        <v>583</v>
      </c>
      <c r="AA23" s="115">
        <v>69.2</v>
      </c>
      <c r="AB23" s="115">
        <v>153</v>
      </c>
      <c r="AC23" s="115">
        <v>128.6</v>
      </c>
      <c r="AD23" s="115">
        <v>189.9</v>
      </c>
      <c r="AE23" s="55">
        <v>65.2</v>
      </c>
      <c r="AF23" s="55">
        <v>30.4</v>
      </c>
      <c r="AG23" s="55">
        <v>97.69</v>
      </c>
      <c r="AH23" s="55">
        <v>340.39</v>
      </c>
      <c r="AI23" s="55">
        <v>216.3</v>
      </c>
      <c r="AJ23" s="55">
        <v>131.19</v>
      </c>
    </row>
    <row r="24" spans="1:36" x14ac:dyDescent="0.25">
      <c r="A24" s="24"/>
      <c r="B24" s="25"/>
      <c r="C24" s="31" t="s">
        <v>5</v>
      </c>
      <c r="D24" s="116">
        <f>D22*D23</f>
        <v>39.44</v>
      </c>
      <c r="E24" s="116">
        <f t="shared" ref="E24:AJ24" si="3">E22*E23</f>
        <v>1.9952000000000001</v>
      </c>
      <c r="F24" s="116">
        <f t="shared" si="3"/>
        <v>17.1843</v>
      </c>
      <c r="G24" s="116">
        <f t="shared" si="3"/>
        <v>0.69600000000000006</v>
      </c>
      <c r="H24" s="116">
        <f t="shared" si="3"/>
        <v>5</v>
      </c>
      <c r="I24" s="116">
        <f t="shared" si="3"/>
        <v>2.1530299999999998</v>
      </c>
      <c r="J24" s="116">
        <f t="shared" si="3"/>
        <v>1.8755999999999999</v>
      </c>
      <c r="K24" s="116">
        <f t="shared" si="3"/>
        <v>0.69579999999999997</v>
      </c>
      <c r="L24" s="116">
        <f t="shared" si="3"/>
        <v>0.69730000000000003</v>
      </c>
      <c r="M24" s="116">
        <f t="shared" si="3"/>
        <v>1.1328</v>
      </c>
      <c r="N24" s="116">
        <f t="shared" si="3"/>
        <v>2.6057000000000001</v>
      </c>
      <c r="O24" s="116">
        <f t="shared" si="3"/>
        <v>0.63539999999999985</v>
      </c>
      <c r="P24" s="123">
        <f t="shared" si="3"/>
        <v>50.360000000000007</v>
      </c>
      <c r="Q24" s="116">
        <f t="shared" si="3"/>
        <v>1.2815999999999999</v>
      </c>
      <c r="R24" s="116">
        <f t="shared" si="3"/>
        <v>1.1160000000000001</v>
      </c>
      <c r="S24" s="116">
        <f t="shared" si="3"/>
        <v>9.5</v>
      </c>
      <c r="T24" s="116">
        <f t="shared" si="3"/>
        <v>0</v>
      </c>
      <c r="U24" s="116">
        <f t="shared" si="3"/>
        <v>6.7500000000000004E-2</v>
      </c>
      <c r="V24" s="116">
        <f t="shared" si="3"/>
        <v>2.5660000000000003</v>
      </c>
      <c r="W24" s="116">
        <f t="shared" si="3"/>
        <v>13.865600000000001</v>
      </c>
      <c r="X24" s="116">
        <f t="shared" si="3"/>
        <v>0</v>
      </c>
      <c r="Y24" s="116">
        <f t="shared" si="3"/>
        <v>1.8816000000000002</v>
      </c>
      <c r="Z24" s="116">
        <f t="shared" si="3"/>
        <v>0</v>
      </c>
      <c r="AA24" s="116">
        <f t="shared" si="3"/>
        <v>0</v>
      </c>
      <c r="AB24" s="116">
        <f t="shared" si="3"/>
        <v>1.9890000000000001</v>
      </c>
      <c r="AC24" s="116">
        <f t="shared" si="3"/>
        <v>0</v>
      </c>
      <c r="AD24" s="116">
        <f t="shared" si="3"/>
        <v>0</v>
      </c>
      <c r="AE24" s="116">
        <f t="shared" si="3"/>
        <v>2.9340000000000002</v>
      </c>
      <c r="AF24" s="116">
        <f t="shared" si="3"/>
        <v>0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159.67243000000002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159.67243000000002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W7" sqref="W7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55</v>
      </c>
      <c r="K2" s="63" t="s">
        <v>63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64</v>
      </c>
      <c r="AE2" s="100" t="s">
        <v>70</v>
      </c>
      <c r="AF2" s="91" t="s">
        <v>56</v>
      </c>
      <c r="AG2" s="91" t="s">
        <v>48</v>
      </c>
      <c r="AH2" s="91" t="s">
        <v>53</v>
      </c>
      <c r="AI2" s="91" t="s">
        <v>66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57</v>
      </c>
      <c r="D3" s="16">
        <v>7.4999999999999997E-2</v>
      </c>
      <c r="E3" s="16">
        <v>3.0000000000000001E-3</v>
      </c>
      <c r="F3" s="16">
        <v>3.0000000000000001E-3</v>
      </c>
      <c r="G3" s="16"/>
      <c r="H3" s="16"/>
      <c r="I3" s="16"/>
      <c r="J3" s="16">
        <v>2.5999999999999999E-2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58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68"/>
      <c r="T12" s="71"/>
      <c r="U12" s="74">
        <v>2E-3</v>
      </c>
      <c r="V12" s="16">
        <v>8.0000000000000002E-3</v>
      </c>
      <c r="W12" s="16"/>
      <c r="X12" s="1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61</v>
      </c>
      <c r="D13" s="16"/>
      <c r="E13" s="16"/>
      <c r="F13" s="16">
        <v>3.0000000000000001E-3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>
        <v>3.5000000000000003E-2</v>
      </c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0.06</v>
      </c>
      <c r="C14" s="108" t="s">
        <v>71</v>
      </c>
      <c r="D14" s="16">
        <v>0.01</v>
      </c>
      <c r="E14" s="16"/>
      <c r="F14" s="16">
        <v>1E-3</v>
      </c>
      <c r="G14" s="16">
        <v>2E-3</v>
      </c>
      <c r="H14" s="16"/>
      <c r="I14" s="16"/>
      <c r="J14" s="16"/>
      <c r="K14" s="16"/>
      <c r="L14" s="16"/>
      <c r="M14" s="16">
        <v>8.0000000000000002E-3</v>
      </c>
      <c r="N14" s="16"/>
      <c r="O14" s="16"/>
      <c r="P14" s="16">
        <v>9.1999999999999998E-2</v>
      </c>
      <c r="Q14" s="16"/>
      <c r="R14" s="16"/>
      <c r="S14" s="68"/>
      <c r="T14" s="71"/>
      <c r="U14" s="74"/>
      <c r="V14" s="16"/>
      <c r="W14" s="16"/>
      <c r="X14" s="16">
        <v>2E-3</v>
      </c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0.05</v>
      </c>
      <c r="C18" s="108" t="s">
        <v>62</v>
      </c>
      <c r="D18" s="16"/>
      <c r="E18" s="16">
        <v>4.0000000000000001E-3</v>
      </c>
      <c r="F18" s="16">
        <v>3.0000000000000001E-3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3.5000000000000003E-2</v>
      </c>
      <c r="Y18" s="16"/>
      <c r="Z18" s="16"/>
      <c r="AA18" s="16"/>
      <c r="AB18" s="16"/>
      <c r="AC18" s="16">
        <v>2E-3</v>
      </c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0.317</v>
      </c>
      <c r="E21" s="92">
        <f t="shared" ref="E21:AJ21" si="0">SUM(E3:E20)</f>
        <v>2.5000000000000001E-2</v>
      </c>
      <c r="F21" s="92">
        <f t="shared" si="0"/>
        <v>1.3999999999999999E-2</v>
      </c>
      <c r="G21" s="92">
        <f t="shared" si="0"/>
        <v>8.0000000000000002E-3</v>
      </c>
      <c r="H21" s="92">
        <f t="shared" si="0"/>
        <v>3.9999999999999994E-2</v>
      </c>
      <c r="I21" s="92">
        <f t="shared" si="0"/>
        <v>0.03</v>
      </c>
      <c r="J21" s="92">
        <f t="shared" si="0"/>
        <v>2.5999999999999999E-2</v>
      </c>
      <c r="K21" s="92">
        <f t="shared" si="0"/>
        <v>2E-3</v>
      </c>
      <c r="L21" s="92">
        <f t="shared" si="0"/>
        <v>1.9E-2</v>
      </c>
      <c r="M21" s="92">
        <f>SUM(M3:M20)</f>
        <v>2.5000000000000001E-2</v>
      </c>
      <c r="N21" s="92">
        <f>SUM(N3:N20)</f>
        <v>5.1000000000000004E-2</v>
      </c>
      <c r="O21" s="92">
        <f t="shared" si="0"/>
        <v>1.7999999999999999E-2</v>
      </c>
      <c r="P21" s="92">
        <f t="shared" si="0"/>
        <v>9.1999999999999998E-2</v>
      </c>
      <c r="Q21" s="92">
        <f t="shared" si="0"/>
        <v>3.5999999999999997E-2</v>
      </c>
      <c r="R21" s="92">
        <f t="shared" si="0"/>
        <v>8.0000000000000002E-3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8.0000000000000002E-3</v>
      </c>
      <c r="W21" s="92">
        <f t="shared" si="0"/>
        <v>0.106</v>
      </c>
      <c r="X21" s="92">
        <f t="shared" si="0"/>
        <v>3.7000000000000005E-2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0.01</v>
      </c>
      <c r="AC21" s="92">
        <f t="shared" si="0"/>
        <v>2E-3</v>
      </c>
      <c r="AD21" s="92">
        <f t="shared" si="0"/>
        <v>3.5000000000000003E-2</v>
      </c>
      <c r="AE21" s="92">
        <f t="shared" si="0"/>
        <v>0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3.8040000000000003</v>
      </c>
      <c r="E22" s="93">
        <f>E21*$D27</f>
        <v>0.30000000000000004</v>
      </c>
      <c r="F22" s="93">
        <f>F21*$D27</f>
        <v>0.16799999999999998</v>
      </c>
      <c r="G22" s="93">
        <f t="shared" ref="G22:Q22" si="1">G21*$D27</f>
        <v>9.6000000000000002E-2</v>
      </c>
      <c r="H22" s="93">
        <f>H21*$D27</f>
        <v>0.47999999999999993</v>
      </c>
      <c r="I22" s="93">
        <f>I21*$D27</f>
        <v>0.36</v>
      </c>
      <c r="J22" s="93">
        <f t="shared" si="1"/>
        <v>0.312</v>
      </c>
      <c r="K22" s="94">
        <f>K21*$D27</f>
        <v>2.4E-2</v>
      </c>
      <c r="L22" s="93">
        <f t="shared" si="1"/>
        <v>0.22799999999999998</v>
      </c>
      <c r="M22" s="93">
        <f t="shared" si="1"/>
        <v>0.30000000000000004</v>
      </c>
      <c r="N22" s="93">
        <f t="shared" si="1"/>
        <v>0.6120000000000001</v>
      </c>
      <c r="O22" s="93">
        <f t="shared" si="1"/>
        <v>0.21599999999999997</v>
      </c>
      <c r="P22" s="93">
        <f>P21*$D27</f>
        <v>1.1040000000000001</v>
      </c>
      <c r="Q22" s="93">
        <f t="shared" si="1"/>
        <v>0.43199999999999994</v>
      </c>
      <c r="R22" s="93">
        <f>R21*$D27</f>
        <v>9.6000000000000002E-2</v>
      </c>
      <c r="S22" s="95">
        <f>S21*$D27</f>
        <v>2.4000000000000004</v>
      </c>
      <c r="T22" s="96">
        <f>T21*$D27</f>
        <v>0</v>
      </c>
      <c r="U22" s="97">
        <f>U21*D27</f>
        <v>2.4E-2</v>
      </c>
      <c r="V22" s="97">
        <f t="shared" ref="V22:AA22" si="2">V21*$D27</f>
        <v>9.6000000000000002E-2</v>
      </c>
      <c r="W22" s="93">
        <f t="shared" si="2"/>
        <v>1.272</v>
      </c>
      <c r="X22" s="93">
        <f t="shared" si="2"/>
        <v>0.44400000000000006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0.12</v>
      </c>
      <c r="AC22" s="93">
        <f t="shared" si="3"/>
        <v>2.4E-2</v>
      </c>
      <c r="AD22" s="93">
        <f t="shared" si="3"/>
        <v>0.42000000000000004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98.6</v>
      </c>
      <c r="E23" s="66">
        <v>68.3</v>
      </c>
      <c r="F23" s="66">
        <v>818.3</v>
      </c>
      <c r="G23" s="66">
        <v>116</v>
      </c>
      <c r="H23" s="66">
        <v>100</v>
      </c>
      <c r="I23" s="66">
        <v>58.19</v>
      </c>
      <c r="J23" s="66">
        <v>51.9</v>
      </c>
      <c r="K23" s="66">
        <v>357.1</v>
      </c>
      <c r="L23" s="66">
        <v>36.700000000000003</v>
      </c>
      <c r="M23" s="66">
        <v>35.4</v>
      </c>
      <c r="N23" s="66">
        <v>36.700000000000003</v>
      </c>
      <c r="O23" s="66">
        <v>35.299999999999997</v>
      </c>
      <c r="P23" s="66">
        <v>503.6</v>
      </c>
      <c r="Q23" s="66">
        <v>35.6</v>
      </c>
      <c r="R23" s="77">
        <v>139.5</v>
      </c>
      <c r="S23" s="69">
        <v>9.5</v>
      </c>
      <c r="T23" s="72">
        <v>561.79999999999995</v>
      </c>
      <c r="U23" s="75">
        <v>13.4</v>
      </c>
      <c r="V23" s="66">
        <v>256.60000000000002</v>
      </c>
      <c r="W23" s="66">
        <v>123.8</v>
      </c>
      <c r="X23" s="66">
        <v>39.200000000000003</v>
      </c>
      <c r="Y23" s="66">
        <v>583</v>
      </c>
      <c r="Z23" s="66">
        <v>69.2</v>
      </c>
      <c r="AA23" s="77">
        <v>130.4</v>
      </c>
      <c r="AB23" s="66">
        <v>160.1</v>
      </c>
      <c r="AC23" s="66">
        <v>208.4</v>
      </c>
      <c r="AD23" s="66">
        <v>65.7</v>
      </c>
      <c r="AE23" s="103">
        <v>69.73</v>
      </c>
      <c r="AF23" s="99">
        <v>97.69</v>
      </c>
      <c r="AG23" s="99">
        <v>340</v>
      </c>
      <c r="AH23" s="99">
        <v>216.3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375.07440000000003</v>
      </c>
      <c r="E24" s="98">
        <f t="shared" ref="E24:AJ24" si="10">E22*E23</f>
        <v>20.490000000000002</v>
      </c>
      <c r="F24" s="98">
        <f t="shared" si="10"/>
        <v>137.47439999999997</v>
      </c>
      <c r="G24" s="98">
        <f t="shared" si="10"/>
        <v>11.136000000000001</v>
      </c>
      <c r="H24" s="98">
        <f t="shared" si="10"/>
        <v>47.999999999999993</v>
      </c>
      <c r="I24" s="98">
        <f t="shared" si="10"/>
        <v>20.948399999999999</v>
      </c>
      <c r="J24" s="98">
        <f t="shared" si="10"/>
        <v>16.192799999999998</v>
      </c>
      <c r="K24" s="98">
        <f t="shared" si="10"/>
        <v>8.5704000000000011</v>
      </c>
      <c r="L24" s="98">
        <f t="shared" si="10"/>
        <v>8.3675999999999995</v>
      </c>
      <c r="M24" s="98">
        <f t="shared" si="10"/>
        <v>10.620000000000001</v>
      </c>
      <c r="N24" s="98">
        <f t="shared" si="10"/>
        <v>22.460400000000007</v>
      </c>
      <c r="O24" s="98">
        <f t="shared" si="10"/>
        <v>7.6247999999999987</v>
      </c>
      <c r="P24" s="98">
        <f t="shared" si="10"/>
        <v>555.97440000000006</v>
      </c>
      <c r="Q24" s="98">
        <f t="shared" si="10"/>
        <v>15.379199999999999</v>
      </c>
      <c r="R24" s="98">
        <f t="shared" si="10"/>
        <v>13.391999999999999</v>
      </c>
      <c r="S24" s="98">
        <f t="shared" si="10"/>
        <v>22.800000000000004</v>
      </c>
      <c r="T24" s="98">
        <f t="shared" si="10"/>
        <v>0</v>
      </c>
      <c r="U24" s="98">
        <f t="shared" si="10"/>
        <v>0.3216</v>
      </c>
      <c r="V24" s="98">
        <f t="shared" si="10"/>
        <v>24.633600000000001</v>
      </c>
      <c r="W24" s="98">
        <f t="shared" si="10"/>
        <v>157.4736</v>
      </c>
      <c r="X24" s="98">
        <f t="shared" si="10"/>
        <v>17.404800000000005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19.212</v>
      </c>
      <c r="AC24" s="98">
        <f t="shared" si="10"/>
        <v>5.0015999999999998</v>
      </c>
      <c r="AD24" s="98">
        <f t="shared" si="10"/>
        <v>27.594000000000005</v>
      </c>
      <c r="AE24" s="98">
        <f t="shared" si="10"/>
        <v>0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1546.1460000000006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128.84550000000004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12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workbookViewId="0">
      <selection activeCell="D12" sqref="D12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55</v>
      </c>
      <c r="K2" s="19" t="s">
        <v>63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64</v>
      </c>
      <c r="AD2" s="121" t="s">
        <v>68</v>
      </c>
      <c r="AE2" s="121" t="s">
        <v>53</v>
      </c>
      <c r="AF2" s="121" t="s">
        <v>56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57</v>
      </c>
      <c r="D3" s="16">
        <v>0.1</v>
      </c>
      <c r="E3" s="16">
        <v>4.0000000000000001E-3</v>
      </c>
      <c r="F3" s="16">
        <v>4.0000000000000001E-3</v>
      </c>
      <c r="G3" s="16"/>
      <c r="H3" s="16"/>
      <c r="I3" s="16"/>
      <c r="J3" s="16">
        <v>3.5999999999999997E-2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58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0.1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59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60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1.9E-2</v>
      </c>
      <c r="M12" s="16">
        <v>8.9999999999999993E-3</v>
      </c>
      <c r="N12" s="16">
        <v>1.0999999999999999E-2</v>
      </c>
      <c r="O12" s="16">
        <v>1.7999999999999999E-2</v>
      </c>
      <c r="P12" s="16"/>
      <c r="Q12" s="16">
        <v>3.5999999999999997E-2</v>
      </c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107" t="s">
        <v>61</v>
      </c>
      <c r="D13" s="16"/>
      <c r="E13" s="16"/>
      <c r="F13" s="16">
        <v>6.0000000000000001E-3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>
        <v>4.4999999999999998E-2</v>
      </c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>
        <v>0.08</v>
      </c>
      <c r="C14" s="107" t="s">
        <v>71</v>
      </c>
      <c r="D14" s="16"/>
      <c r="E14" s="16"/>
      <c r="F14" s="16">
        <v>2E-3</v>
      </c>
      <c r="G14" s="16"/>
      <c r="H14" s="16"/>
      <c r="I14" s="16"/>
      <c r="J14" s="16"/>
      <c r="K14" s="16"/>
      <c r="L14" s="16"/>
      <c r="M14" s="16">
        <v>0.01</v>
      </c>
      <c r="N14" s="16"/>
      <c r="O14" s="16"/>
      <c r="P14" s="16">
        <v>0.1</v>
      </c>
      <c r="Q14" s="16"/>
      <c r="R14" s="16"/>
      <c r="S14" s="48"/>
      <c r="T14" s="22"/>
      <c r="U14" s="16"/>
      <c r="V14" s="16">
        <v>0.01</v>
      </c>
      <c r="W14" s="16"/>
      <c r="X14" s="16">
        <v>3.0000000000000001E-3</v>
      </c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6.5000000000000002E-2</v>
      </c>
      <c r="C18" s="107" t="s">
        <v>62</v>
      </c>
      <c r="D18" s="16"/>
      <c r="E18" s="16">
        <v>5.0000000000000001E-3</v>
      </c>
      <c r="F18" s="16">
        <v>4.0000000000000001E-3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4.4999999999999998E-2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</v>
      </c>
      <c r="E21" s="27">
        <f t="shared" ref="E21:AI21" si="0">SUM(E3:E20)</f>
        <v>2.9000000000000001E-2</v>
      </c>
      <c r="F21" s="27">
        <f t="shared" si="0"/>
        <v>2.1000000000000001E-2</v>
      </c>
      <c r="G21" s="27">
        <f t="shared" si="0"/>
        <v>6.0000000000000001E-3</v>
      </c>
      <c r="H21" s="27">
        <f t="shared" si="0"/>
        <v>0.05</v>
      </c>
      <c r="I21" s="27">
        <f t="shared" si="0"/>
        <v>3.6999999999999998E-2</v>
      </c>
      <c r="J21" s="27">
        <f t="shared" si="0"/>
        <v>3.5999999999999997E-2</v>
      </c>
      <c r="K21" s="27">
        <f t="shared" si="0"/>
        <v>2E-3</v>
      </c>
      <c r="L21" s="27">
        <f t="shared" si="0"/>
        <v>1.9E-2</v>
      </c>
      <c r="M21" s="27">
        <f t="shared" si="0"/>
        <v>3.2000000000000001E-2</v>
      </c>
      <c r="N21" s="27">
        <f t="shared" si="0"/>
        <v>7.0999999999999994E-2</v>
      </c>
      <c r="O21" s="27">
        <f t="shared" si="0"/>
        <v>1.7999999999999999E-2</v>
      </c>
      <c r="P21" s="27">
        <f t="shared" si="0"/>
        <v>0.1</v>
      </c>
      <c r="Q21" s="27">
        <f t="shared" si="0"/>
        <v>3.5999999999999997E-2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0.02</v>
      </c>
      <c r="W21" s="27">
        <f t="shared" si="0"/>
        <v>0.112</v>
      </c>
      <c r="X21" s="27">
        <f t="shared" si="0"/>
        <v>4.8000000000000001E-2</v>
      </c>
      <c r="Y21" s="27">
        <f t="shared" si="0"/>
        <v>0</v>
      </c>
      <c r="Z21" s="27">
        <f t="shared" si="0"/>
        <v>0</v>
      </c>
      <c r="AA21" s="27">
        <f t="shared" si="0"/>
        <v>1.3000000000000001E-2</v>
      </c>
      <c r="AB21" s="27">
        <f t="shared" si="0"/>
        <v>0</v>
      </c>
      <c r="AC21" s="27">
        <f t="shared" si="0"/>
        <v>4.4999999999999998E-2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</v>
      </c>
      <c r="E22" s="76">
        <f t="shared" ref="E22:AI22" si="1">E21*$D27</f>
        <v>2.9000000000000001E-2</v>
      </c>
      <c r="F22" s="76">
        <f t="shared" si="1"/>
        <v>2.1000000000000001E-2</v>
      </c>
      <c r="G22" s="76">
        <f t="shared" si="1"/>
        <v>6.0000000000000001E-3</v>
      </c>
      <c r="H22" s="76">
        <f t="shared" si="1"/>
        <v>0.05</v>
      </c>
      <c r="I22" s="76">
        <f t="shared" si="1"/>
        <v>3.6999999999999998E-2</v>
      </c>
      <c r="J22" s="76">
        <f t="shared" si="1"/>
        <v>3.5999999999999997E-2</v>
      </c>
      <c r="K22" s="122">
        <f t="shared" si="1"/>
        <v>2E-3</v>
      </c>
      <c r="L22" s="76">
        <f t="shared" si="1"/>
        <v>1.9E-2</v>
      </c>
      <c r="M22" s="76">
        <f t="shared" si="1"/>
        <v>3.2000000000000001E-2</v>
      </c>
      <c r="N22" s="76">
        <f t="shared" si="1"/>
        <v>7.0999999999999994E-2</v>
      </c>
      <c r="O22" s="76">
        <f t="shared" si="1"/>
        <v>1.7999999999999999E-2</v>
      </c>
      <c r="P22" s="76">
        <f t="shared" si="1"/>
        <v>0.1</v>
      </c>
      <c r="Q22" s="76">
        <f t="shared" si="1"/>
        <v>3.5999999999999997E-2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0.02</v>
      </c>
      <c r="W22" s="122">
        <f t="shared" si="1"/>
        <v>0.112</v>
      </c>
      <c r="X22" s="122">
        <f t="shared" si="1"/>
        <v>4.8000000000000001E-2</v>
      </c>
      <c r="Y22" s="76">
        <f t="shared" si="1"/>
        <v>0</v>
      </c>
      <c r="Z22" s="76">
        <f t="shared" si="1"/>
        <v>0</v>
      </c>
      <c r="AA22" s="122">
        <f t="shared" si="1"/>
        <v>1.3000000000000001E-2</v>
      </c>
      <c r="AB22" s="76">
        <f t="shared" si="1"/>
        <v>0</v>
      </c>
      <c r="AC22" s="122">
        <f t="shared" si="1"/>
        <v>4.4999999999999998E-2</v>
      </c>
      <c r="AD22" s="122">
        <f t="shared" si="1"/>
        <v>0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98.6</v>
      </c>
      <c r="E23" s="30">
        <v>68.3</v>
      </c>
      <c r="F23" s="30">
        <v>818.3</v>
      </c>
      <c r="G23" s="30">
        <v>116</v>
      </c>
      <c r="H23" s="30">
        <v>100</v>
      </c>
      <c r="I23" s="30">
        <v>58.19</v>
      </c>
      <c r="J23" s="30">
        <v>52.1</v>
      </c>
      <c r="K23" s="30">
        <v>347.9</v>
      </c>
      <c r="L23" s="30">
        <v>36.700000000000003</v>
      </c>
      <c r="M23" s="30">
        <v>35.4</v>
      </c>
      <c r="N23" s="30">
        <v>36.700000000000003</v>
      </c>
      <c r="O23" s="30">
        <v>35.299999999999997</v>
      </c>
      <c r="P23" s="30">
        <v>503.6</v>
      </c>
      <c r="Q23" s="30">
        <v>35.6</v>
      </c>
      <c r="R23" s="30">
        <v>140.9</v>
      </c>
      <c r="S23" s="30">
        <v>9.5</v>
      </c>
      <c r="T23" s="30">
        <v>554.6</v>
      </c>
      <c r="U23" s="30">
        <v>13.5</v>
      </c>
      <c r="V23" s="30">
        <v>256.60000000000002</v>
      </c>
      <c r="W23" s="30">
        <v>123.8</v>
      </c>
      <c r="X23" s="30">
        <v>39.200000000000003</v>
      </c>
      <c r="Y23" s="30">
        <v>583</v>
      </c>
      <c r="Z23" s="30">
        <v>69.2</v>
      </c>
      <c r="AA23" s="30">
        <v>153</v>
      </c>
      <c r="AB23" s="30">
        <v>127.8</v>
      </c>
      <c r="AC23" s="30">
        <v>65.2</v>
      </c>
      <c r="AD23" s="101">
        <v>168.2</v>
      </c>
      <c r="AE23" s="3">
        <v>216.3</v>
      </c>
      <c r="AF23" s="3">
        <v>97.69</v>
      </c>
      <c r="AG23" s="3">
        <v>340.39</v>
      </c>
      <c r="AH23" s="3">
        <v>48.1</v>
      </c>
      <c r="AI23" s="3">
        <v>131.19</v>
      </c>
    </row>
    <row r="24" spans="1:35" x14ac:dyDescent="0.25">
      <c r="A24" s="24"/>
      <c r="B24" s="25"/>
      <c r="C24" s="31" t="s">
        <v>5</v>
      </c>
      <c r="D24" s="32">
        <f>D22*D23</f>
        <v>39.44</v>
      </c>
      <c r="E24" s="32">
        <f t="shared" ref="E24:AI24" si="2">E22*E23</f>
        <v>1.9807000000000001</v>
      </c>
      <c r="F24" s="32">
        <f t="shared" si="2"/>
        <v>17.1843</v>
      </c>
      <c r="G24" s="32">
        <f t="shared" si="2"/>
        <v>0.69600000000000006</v>
      </c>
      <c r="H24" s="32">
        <f t="shared" si="2"/>
        <v>5</v>
      </c>
      <c r="I24" s="32">
        <f t="shared" si="2"/>
        <v>2.1530299999999998</v>
      </c>
      <c r="J24" s="32">
        <f t="shared" si="2"/>
        <v>1.8755999999999999</v>
      </c>
      <c r="K24" s="32">
        <f t="shared" si="2"/>
        <v>0.69579999999999997</v>
      </c>
      <c r="L24" s="32">
        <f t="shared" si="2"/>
        <v>0.69730000000000003</v>
      </c>
      <c r="M24" s="32">
        <f t="shared" si="2"/>
        <v>1.1328</v>
      </c>
      <c r="N24" s="32">
        <f t="shared" si="2"/>
        <v>2.6057000000000001</v>
      </c>
      <c r="O24" s="32">
        <f t="shared" si="2"/>
        <v>0.63539999999999985</v>
      </c>
      <c r="P24" s="32">
        <f t="shared" si="2"/>
        <v>50.360000000000007</v>
      </c>
      <c r="Q24" s="32">
        <f t="shared" si="2"/>
        <v>1.2815999999999999</v>
      </c>
      <c r="R24" s="32">
        <f t="shared" si="2"/>
        <v>1.1272</v>
      </c>
      <c r="S24" s="32">
        <f t="shared" si="2"/>
        <v>9.5</v>
      </c>
      <c r="T24" s="32">
        <f t="shared" si="2"/>
        <v>0</v>
      </c>
      <c r="U24" s="32">
        <f t="shared" si="2"/>
        <v>6.7500000000000004E-2</v>
      </c>
      <c r="V24" s="32">
        <f t="shared" si="2"/>
        <v>5.1320000000000006</v>
      </c>
      <c r="W24" s="32">
        <f t="shared" si="2"/>
        <v>13.865600000000001</v>
      </c>
      <c r="X24" s="32">
        <f t="shared" si="2"/>
        <v>1.8816000000000002</v>
      </c>
      <c r="Y24" s="32">
        <f t="shared" si="2"/>
        <v>0</v>
      </c>
      <c r="Z24" s="32">
        <f t="shared" si="2"/>
        <v>0</v>
      </c>
      <c r="AA24" s="32">
        <f t="shared" si="2"/>
        <v>1.9890000000000001</v>
      </c>
      <c r="AB24" s="32">
        <f t="shared" si="2"/>
        <v>0</v>
      </c>
      <c r="AC24" s="32">
        <f t="shared" si="2"/>
        <v>2.9340000000000002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162.23513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162.23513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2024-11-28T06:22:41Z</cp:lastPrinted>
  <dcterms:created xsi:type="dcterms:W3CDTF">2014-07-11T13:42:12Z</dcterms:created>
  <dcterms:modified xsi:type="dcterms:W3CDTF">2024-11-28T06:24:29Z</dcterms:modified>
</cp:coreProperties>
</file>