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<sst xmlns="http://schemas.openxmlformats.org/spreadsheetml/2006/main" count="286" uniqueCount="73">
  <si>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</si>
  <si>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</si>
  <si>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</si>
  <si>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</si>
  <si>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</si>
  <si>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</si>
  <si>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</si>
  <si>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</si>
  <si>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</si>
  <si>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</si>
  <si>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</si>
  <si>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</si>
  <si>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</si>
  <si>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</si>
  <si>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</si>
  <si>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</si>
  <si>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</si>
  <si>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</si>
  <si>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</si>
  <si>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</si>
  <si>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</si>
  <si>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</si>
  <si>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</si>
  <si>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</si>
  <si>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</si>
  <si>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</si>
  <si>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</si>
  <si>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</si>
  <si>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</si>
  <si>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</si>
  <si>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</si>
  <si>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</si>
  <si>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</si>
  <si>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</si>
  <si>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</si>
  <si>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</si>
  <si>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</si>
  <si>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</si>
  <si>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</si>
  <si>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</si>
  <si>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</si>
  <si>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</si>
  <si>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</si>
  <si>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</si>
  <si>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</si>
  <si>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</si>
  <si>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</si>
  <si>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</si>
  <si>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</si>
  <si>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</si>
  <si>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</si>
  <si>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</si>
  <si>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</si>
  <si>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</si>
  <si>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</si>
  <si>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</si>
  <si>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какао</t>
  </si>
  <si>
    <t>изюи</t>
  </si>
  <si>
    <t>мол сгущ</t>
  </si>
  <si>
    <t>лим кт</t>
  </si>
  <si>
    <t>пряник</t>
  </si>
  <si>
    <t>курица</t>
  </si>
  <si>
    <t>суп мол рисов</t>
  </si>
  <si>
    <t>какао с молоком</t>
  </si>
  <si>
    <t>салат из св кап</t>
  </si>
  <si>
    <t>рассол со смет</t>
  </si>
  <si>
    <t>картоф зап с мяс</t>
  </si>
  <si>
    <t>соус томатный</t>
  </si>
  <si>
    <t>ватрушка</t>
  </si>
  <si>
    <t>рис</t>
  </si>
  <si>
    <t>огур сол</t>
  </si>
  <si>
    <t>перлов</t>
  </si>
  <si>
    <t>соус томптный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</si>
</sst>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O20" sqref="O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61</v>
      </c>
      <c r="AF2" s="91" t="s">
        <v>70</v>
      </c>
      <c r="AG2" s="91" t="s">
        <v>71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1.0999999999999999E-2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1.2E-2</v>
      </c>
      <c r="AG12" s="102">
        <v>8.0000000000000002E-3</v>
      </c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66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0.2</v>
      </c>
      <c r="M13" s="16"/>
      <c r="N13" s="16"/>
      <c r="O13" s="16"/>
      <c r="P13" s="16">
        <v>0.13600000000000001</v>
      </c>
      <c r="Q13" s="16"/>
      <c r="R13" s="16"/>
      <c r="S13" s="48">
        <v>0.33</v>
      </c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0.03</v>
      </c>
      <c r="C14" s="107" t="s">
        <v>67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68</v>
      </c>
      <c r="D18" s="16">
        <v>2.1000000000000001E-2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0.219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0.24699999999999997</v>
      </c>
      <c r="E21" s="27">
        <f t="shared" ref="E21:AJ21" si="0">SUM(E3:E20)</f>
        <v>4.3000000000000003E-2</v>
      </c>
      <c r="F21" s="27">
        <f t="shared" si="0"/>
        <v>2.4000000000000004E-2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0.27200000000000002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0.13600000000000001</v>
      </c>
      <c r="Q21" s="27">
        <f t="shared" si="0"/>
        <v>0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7.4999999999999997E-2</v>
      </c>
      <c r="X21" s="27"/>
      <c r="Y21" s="27">
        <f t="shared" si="0"/>
        <v>3.8000000000000006E-2</v>
      </c>
      <c r="Z21" s="27">
        <f t="shared" si="0"/>
        <v>0</v>
      </c>
      <c r="AA21" s="27">
        <f t="shared" si="0"/>
        <v>0.219</v>
      </c>
      <c r="AB21" s="27">
        <f t="shared" si="0"/>
        <v>5.0000000000000001E-3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1.2E-2</v>
      </c>
      <c r="AG21" s="27">
        <f t="shared" si="0"/>
        <v>8.0000000000000002E-3</v>
      </c>
      <c r="AH21" s="27">
        <f t="shared" si="0"/>
        <v>0</v>
      </c>
      <c r="AI21" s="27">
        <f t="shared" si="0"/>
        <v>0.04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14.572999999999999</v>
      </c>
      <c r="E22" s="76">
        <f>E21*$D27</f>
        <v>2.5370000000000004</v>
      </c>
      <c r="F22" s="76">
        <f>F21*$D27</f>
        <v>1.4160000000000001</v>
      </c>
      <c r="G22" s="76">
        <f t="shared" ref="G22:AE22" si="1">G21*$D27</f>
        <v>0.53100000000000003</v>
      </c>
      <c r="H22" s="76">
        <f>H21*$D27</f>
        <v>2.95</v>
      </c>
      <c r="I22" s="76">
        <f>I21*$D27</f>
        <v>2.1829999999999998</v>
      </c>
      <c r="J22" s="76">
        <f>J21*$D27</f>
        <v>1.6520000000000001</v>
      </c>
      <c r="K22" s="76">
        <f>K21*$D27</f>
        <v>0.11800000000000001</v>
      </c>
      <c r="L22" s="76">
        <f t="shared" si="1"/>
        <v>16.048000000000002</v>
      </c>
      <c r="M22" s="76">
        <f t="shared" si="1"/>
        <v>0.53099999999999992</v>
      </c>
      <c r="N22" s="76">
        <f t="shared" si="1"/>
        <v>1.6520000000000001</v>
      </c>
      <c r="O22" s="76">
        <f t="shared" si="1"/>
        <v>3.54</v>
      </c>
      <c r="P22" s="76">
        <f>P21*$D27</f>
        <v>8.0240000000000009</v>
      </c>
      <c r="Q22" s="76">
        <f t="shared" si="1"/>
        <v>0</v>
      </c>
      <c r="R22" s="76">
        <f t="shared" si="1"/>
        <v>0.47200000000000003</v>
      </c>
      <c r="S22" s="125">
        <f t="shared" si="1"/>
        <v>34.220000000000006</v>
      </c>
      <c r="T22" s="76">
        <f t="shared" si="1"/>
        <v>0</v>
      </c>
      <c r="U22" s="76">
        <f t="shared" si="1"/>
        <v>0.29499999999999998</v>
      </c>
      <c r="V22" s="76">
        <f t="shared" si="1"/>
        <v>0.64899999999999991</v>
      </c>
      <c r="W22" s="76">
        <f t="shared" si="1"/>
        <v>4.4249999999999998</v>
      </c>
      <c r="X22" s="76">
        <v>0.1</v>
      </c>
      <c r="Y22" s="76">
        <f t="shared" si="1"/>
        <v>2.2420000000000004</v>
      </c>
      <c r="Z22" s="76">
        <f t="shared" si="1"/>
        <v>0</v>
      </c>
      <c r="AA22" s="76">
        <f t="shared" si="1"/>
        <v>12.920999999999999</v>
      </c>
      <c r="AB22" s="76">
        <f t="shared" si="1"/>
        <v>0.29499999999999998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2.83</v>
      </c>
      <c r="AG22" s="76">
        <v>0.64</v>
      </c>
      <c r="AH22" s="76">
        <v>1</v>
      </c>
      <c r="AI22" s="76">
        <v>2.39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100.3</v>
      </c>
      <c r="K23" s="30">
        <v>280.08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138.4</v>
      </c>
      <c r="S23" s="30">
        <v>9.5</v>
      </c>
      <c r="T23" s="30">
        <v>561.79999999999995</v>
      </c>
      <c r="U23" s="30">
        <v>13.5</v>
      </c>
      <c r="V23" s="30">
        <v>256.60000000000002</v>
      </c>
      <c r="W23" s="30">
        <v>123.8</v>
      </c>
      <c r="X23" s="30">
        <v>124.8</v>
      </c>
      <c r="Y23" s="30">
        <v>39.200000000000003</v>
      </c>
      <c r="Z23" s="30">
        <v>548.79999999999995</v>
      </c>
      <c r="AA23" s="30">
        <v>69.2</v>
      </c>
      <c r="AB23" s="30">
        <v>160.1</v>
      </c>
      <c r="AC23" s="30">
        <v>130.4</v>
      </c>
      <c r="AD23" s="30">
        <v>208.4</v>
      </c>
      <c r="AE23" s="101">
        <v>203.6</v>
      </c>
      <c r="AF23" s="3">
        <v>69.790000000000006</v>
      </c>
      <c r="AG23" s="3">
        <v>30.4</v>
      </c>
      <c r="AH23" s="3">
        <v>25</v>
      </c>
      <c r="AI23" s="3">
        <v>340.39</v>
      </c>
      <c r="AJ23" s="3">
        <v>216.3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1436.8977999999997</v>
      </c>
      <c r="E24" s="32">
        <f t="shared" ref="E24:AJ24" si="2">E22*E23</f>
        <v>173.27710000000002</v>
      </c>
      <c r="F24" s="32">
        <f t="shared" si="2"/>
        <v>1158.7128</v>
      </c>
      <c r="G24" s="32">
        <f t="shared" si="2"/>
        <v>61.596000000000004</v>
      </c>
      <c r="H24" s="32">
        <f t="shared" si="2"/>
        <v>295</v>
      </c>
      <c r="I24" s="32">
        <f t="shared" si="2"/>
        <v>127.02876999999998</v>
      </c>
      <c r="J24" s="32">
        <f t="shared" si="2"/>
        <v>165.69560000000001</v>
      </c>
      <c r="K24" s="32">
        <f t="shared" si="2"/>
        <v>33.049439999999997</v>
      </c>
      <c r="L24" s="32">
        <f t="shared" si="2"/>
        <v>588.96160000000009</v>
      </c>
      <c r="M24" s="32">
        <f t="shared" si="2"/>
        <v>19.381499999999996</v>
      </c>
      <c r="N24" s="32">
        <f t="shared" si="2"/>
        <v>60.628400000000006</v>
      </c>
      <c r="O24" s="32">
        <f t="shared" si="2"/>
        <v>124.96199999999999</v>
      </c>
      <c r="P24" s="32">
        <f t="shared" si="2"/>
        <v>4040.8864000000008</v>
      </c>
      <c r="Q24" s="32">
        <f t="shared" si="2"/>
        <v>0</v>
      </c>
      <c r="R24" s="32">
        <f t="shared" si="2"/>
        <v>65.32480000000001</v>
      </c>
      <c r="S24" s="32">
        <v>0.98</v>
      </c>
      <c r="T24" s="32">
        <f t="shared" si="2"/>
        <v>0</v>
      </c>
      <c r="U24" s="32">
        <f t="shared" si="2"/>
        <v>3.9824999999999999</v>
      </c>
      <c r="V24" s="32">
        <f t="shared" si="2"/>
        <v>166.5334</v>
      </c>
      <c r="W24" s="32">
        <f t="shared" si="2"/>
        <v>547.81499999999994</v>
      </c>
      <c r="X24" s="32">
        <f t="shared" si="2"/>
        <v>12.48</v>
      </c>
      <c r="Y24" s="32">
        <f t="shared" si="2"/>
        <v>87.886400000000023</v>
      </c>
      <c r="Z24" s="32">
        <f t="shared" si="2"/>
        <v>0</v>
      </c>
      <c r="AA24" s="32">
        <f t="shared" si="2"/>
        <v>894.13319999999999</v>
      </c>
      <c r="AB24" s="32">
        <f t="shared" si="2"/>
        <v>47.229499999999994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197.50570000000002</v>
      </c>
      <c r="AG24" s="32">
        <f t="shared" si="2"/>
        <v>19.456</v>
      </c>
      <c r="AH24" s="32">
        <f t="shared" si="2"/>
        <v>25</v>
      </c>
      <c r="AI24" s="32">
        <f t="shared" si="2"/>
        <v>813.53210000000001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11167.936009999999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189.28705101694914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59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O20" sqref="O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71</v>
      </c>
      <c r="AF2" s="117" t="s">
        <v>60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0.01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8.0000000000000002E-3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66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0.19800000000000001</v>
      </c>
      <c r="M13" s="16"/>
      <c r="N13" s="16"/>
      <c r="O13" s="16"/>
      <c r="P13" s="16">
        <v>0.13600000000000001</v>
      </c>
      <c r="Q13" s="16"/>
      <c r="R13" s="16"/>
      <c r="S13" s="48">
        <v>0.5</v>
      </c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0.03</v>
      </c>
      <c r="C14" s="107" t="s">
        <v>67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68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0.24999999999999997</v>
      </c>
      <c r="E21" s="110">
        <f t="shared" ref="E21:AJ21" si="0">SUM(E3:E20)</f>
        <v>4.3000000000000003E-2</v>
      </c>
      <c r="F21" s="110">
        <f t="shared" si="0"/>
        <v>2.4000000000000004E-2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0.27</v>
      </c>
      <c r="M21" s="110">
        <f t="shared" si="0"/>
        <v>0.01</v>
      </c>
      <c r="N21" s="110">
        <f t="shared" si="0"/>
        <v>2.8000000000000001E-2</v>
      </c>
      <c r="O21" s="110">
        <f t="shared" si="0"/>
        <v>0.06</v>
      </c>
      <c r="P21" s="110">
        <f t="shared" si="0"/>
        <v>0.13600000000000001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3.8000000000000006E-2</v>
      </c>
      <c r="Z21" s="110">
        <f t="shared" si="0"/>
        <v>0</v>
      </c>
      <c r="AA21" s="110">
        <f t="shared" si="0"/>
        <v>0.18</v>
      </c>
      <c r="AB21" s="110">
        <f t="shared" si="0"/>
        <v>5.0000000000000001E-3</v>
      </c>
      <c r="AC21" s="110">
        <f t="shared" si="0"/>
        <v>0</v>
      </c>
      <c r="AD21" s="110">
        <f t="shared" si="0"/>
        <v>0</v>
      </c>
      <c r="AE21" s="110">
        <f t="shared" si="0"/>
        <v>8.0000000000000002E-3</v>
      </c>
      <c r="AF21" s="110">
        <f t="shared" si="0"/>
        <v>0</v>
      </c>
      <c r="AG21" s="110">
        <f t="shared" si="0"/>
        <v>0</v>
      </c>
      <c r="AH21" s="110">
        <f t="shared" si="0"/>
        <v>0.04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0.24999999999999997</v>
      </c>
      <c r="E22" s="112">
        <f>E21*$D27</f>
        <v>4.3000000000000003E-2</v>
      </c>
      <c r="F22" s="112">
        <f>F21*$D27</f>
        <v>2.4000000000000004E-2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0.27</v>
      </c>
      <c r="M22" s="112">
        <f t="shared" si="1"/>
        <v>0.01</v>
      </c>
      <c r="N22" s="112">
        <f t="shared" si="1"/>
        <v>2.8000000000000001E-2</v>
      </c>
      <c r="O22" s="112">
        <f t="shared" si="1"/>
        <v>0.06</v>
      </c>
      <c r="P22" s="112">
        <f>P21*$D27</f>
        <v>0.13600000000000001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3.8000000000000006E-2</v>
      </c>
      <c r="Z22" s="112">
        <f>Z21*D27</f>
        <v>0</v>
      </c>
      <c r="AA22" s="112">
        <f>AA21*$D27</f>
        <v>0.18</v>
      </c>
      <c r="AB22" s="118">
        <f t="shared" ref="AB22:AJ22" si="2">AB21*$D27</f>
        <v>5.0000000000000001E-3</v>
      </c>
      <c r="AC22" s="112">
        <f t="shared" si="2"/>
        <v>0</v>
      </c>
      <c r="AD22" s="112">
        <f t="shared" si="2"/>
        <v>0</v>
      </c>
      <c r="AE22" s="112">
        <f t="shared" si="2"/>
        <v>8.0000000000000002E-3</v>
      </c>
      <c r="AF22" s="112">
        <f t="shared" si="2"/>
        <v>0</v>
      </c>
      <c r="AG22" s="118">
        <f t="shared" si="2"/>
        <v>0</v>
      </c>
      <c r="AH22" s="112">
        <f t="shared" si="2"/>
        <v>0.04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116</v>
      </c>
      <c r="H23" s="115">
        <v>100</v>
      </c>
      <c r="I23" s="115">
        <v>58.19</v>
      </c>
      <c r="J23" s="115">
        <v>100.3</v>
      </c>
      <c r="K23" s="115">
        <v>280.08</v>
      </c>
      <c r="L23" s="115">
        <v>36.700000000000003</v>
      </c>
      <c r="M23" s="115">
        <v>36.5</v>
      </c>
      <c r="N23" s="115">
        <v>36.700000000000003</v>
      </c>
      <c r="O23" s="115">
        <v>35.299999999999997</v>
      </c>
      <c r="P23" s="115">
        <v>503.6</v>
      </c>
      <c r="Q23" s="115">
        <v>35.6</v>
      </c>
      <c r="R23" s="115">
        <v>139.5</v>
      </c>
      <c r="S23" s="115">
        <v>9.5</v>
      </c>
      <c r="T23" s="115">
        <v>554.6</v>
      </c>
      <c r="U23" s="115">
        <v>13.5</v>
      </c>
      <c r="V23" s="115">
        <v>256.60000000000002</v>
      </c>
      <c r="W23" s="115">
        <v>123.8</v>
      </c>
      <c r="X23" s="115">
        <v>110.09</v>
      </c>
      <c r="Y23" s="115">
        <v>39.200000000000003</v>
      </c>
      <c r="Z23" s="115">
        <v>548.79999999999995</v>
      </c>
      <c r="AA23" s="115">
        <v>69.2</v>
      </c>
      <c r="AB23" s="115">
        <v>153</v>
      </c>
      <c r="AC23" s="115">
        <v>128.6</v>
      </c>
      <c r="AD23" s="115">
        <v>189.9</v>
      </c>
      <c r="AE23" s="55">
        <v>30.4</v>
      </c>
      <c r="AF23" s="55">
        <v>166.2</v>
      </c>
      <c r="AG23" s="55">
        <v>97.69</v>
      </c>
      <c r="AH23" s="55">
        <v>340.39</v>
      </c>
      <c r="AI23" s="55">
        <v>216.3</v>
      </c>
      <c r="AJ23" s="55">
        <v>131.19</v>
      </c>
    </row>
    <row r="24" spans="1:36" x14ac:dyDescent="0.25">
      <c r="A24" s="24"/>
      <c r="B24" s="25"/>
      <c r="C24" s="31" t="s">
        <v>5</v>
      </c>
      <c r="D24" s="116">
        <f>D22*D23</f>
        <v>24.649999999999995</v>
      </c>
      <c r="E24" s="116">
        <f t="shared" ref="E24:AJ24" si="3">E22*E23</f>
        <v>2.9584000000000001</v>
      </c>
      <c r="F24" s="116">
        <f t="shared" si="3"/>
        <v>19.639200000000002</v>
      </c>
      <c r="G24" s="116">
        <f t="shared" si="3"/>
        <v>1.044</v>
      </c>
      <c r="H24" s="116">
        <f t="shared" si="3"/>
        <v>5</v>
      </c>
      <c r="I24" s="116">
        <f t="shared" si="3"/>
        <v>2.1530299999999998</v>
      </c>
      <c r="J24" s="116">
        <f t="shared" si="3"/>
        <v>2.8083999999999998</v>
      </c>
      <c r="K24" s="116">
        <f t="shared" si="3"/>
        <v>0.56015999999999999</v>
      </c>
      <c r="L24" s="116">
        <f t="shared" si="3"/>
        <v>9.9090000000000007</v>
      </c>
      <c r="M24" s="116">
        <f t="shared" si="3"/>
        <v>0.36499999999999999</v>
      </c>
      <c r="N24" s="116">
        <f t="shared" si="3"/>
        <v>1.0276000000000001</v>
      </c>
      <c r="O24" s="116">
        <f t="shared" si="3"/>
        <v>2.1179999999999999</v>
      </c>
      <c r="P24" s="123">
        <f t="shared" si="3"/>
        <v>68.48960000000001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6.7500000000000004E-2</v>
      </c>
      <c r="V24" s="116">
        <f t="shared" si="3"/>
        <v>2.5660000000000003</v>
      </c>
      <c r="W24" s="116">
        <f t="shared" si="3"/>
        <v>9.2850000000000001</v>
      </c>
      <c r="X24" s="116">
        <f t="shared" si="3"/>
        <v>0</v>
      </c>
      <c r="Y24" s="116">
        <f t="shared" si="3"/>
        <v>1.4896000000000003</v>
      </c>
      <c r="Z24" s="116">
        <f t="shared" si="3"/>
        <v>0</v>
      </c>
      <c r="AA24" s="116">
        <f t="shared" si="3"/>
        <v>12.456</v>
      </c>
      <c r="AB24" s="116">
        <f t="shared" si="3"/>
        <v>0.76500000000000001</v>
      </c>
      <c r="AC24" s="116">
        <f t="shared" si="3"/>
        <v>0</v>
      </c>
      <c r="AD24" s="116">
        <f t="shared" si="3"/>
        <v>0</v>
      </c>
      <c r="AE24" s="116">
        <f t="shared" si="3"/>
        <v>0.2432</v>
      </c>
      <c r="AF24" s="116">
        <f t="shared" si="3"/>
        <v>0</v>
      </c>
      <c r="AG24" s="116">
        <f t="shared" si="3"/>
        <v>0</v>
      </c>
      <c r="AH24" s="116">
        <f t="shared" si="3"/>
        <v>13.615600000000001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191.82629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191.82629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20" sqref="O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70</v>
      </c>
      <c r="AE2" s="100" t="s">
        <v>71</v>
      </c>
      <c r="AF2" s="91" t="s">
        <v>55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62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63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7.1999999999999995E-2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0.16</v>
      </c>
      <c r="C13" s="108" t="s">
        <v>66</v>
      </c>
      <c r="D13" s="16"/>
      <c r="E13" s="16"/>
      <c r="F13" s="16">
        <v>8.0000000000000002E-3</v>
      </c>
      <c r="G13" s="16"/>
      <c r="H13" s="16"/>
      <c r="I13" s="16"/>
      <c r="J13" s="16"/>
      <c r="K13" s="16"/>
      <c r="L13" s="16">
        <v>0.17799999999999999</v>
      </c>
      <c r="M13" s="16"/>
      <c r="N13" s="16"/>
      <c r="O13" s="16"/>
      <c r="P13" s="16">
        <v>0.122</v>
      </c>
      <c r="Q13" s="16"/>
      <c r="R13" s="16"/>
      <c r="S13" s="68">
        <v>0.25</v>
      </c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0.02</v>
      </c>
      <c r="C14" s="108" t="s">
        <v>67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3.0000000000000001E-3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68</v>
      </c>
      <c r="D18" s="16">
        <v>0.02</v>
      </c>
      <c r="E18" s="16">
        <v>1.0999999999999999E-2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0.17199999999999999</v>
      </c>
      <c r="E21" s="92">
        <f t="shared" ref="E21:AJ21" si="0">SUM(E3:E20)</f>
        <v>3.6000000000000004E-2</v>
      </c>
      <c r="F21" s="92">
        <f t="shared" si="0"/>
        <v>1.9E-2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0.25</v>
      </c>
      <c r="M21" s="92">
        <f>SUM(M3:M20)</f>
        <v>8.9999999999999993E-3</v>
      </c>
      <c r="N21" s="92">
        <f>SUM(N3:N20)</f>
        <v>2.1000000000000001E-2</v>
      </c>
      <c r="O21" s="92">
        <f t="shared" si="0"/>
        <v>0.04</v>
      </c>
      <c r="P21" s="92">
        <f t="shared" si="0"/>
        <v>0.122</v>
      </c>
      <c r="Q21" s="92">
        <f t="shared" si="0"/>
        <v>0</v>
      </c>
      <c r="R21" s="92">
        <f t="shared" si="0"/>
        <v>6.0000000000000001E-3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7.1999999999999995E-2</v>
      </c>
      <c r="X21" s="92">
        <f t="shared" si="0"/>
        <v>3.2000000000000001E-2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3.0000000000000001E-3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2.4079999999999999</v>
      </c>
      <c r="E22" s="93">
        <f>E21*$D27</f>
        <v>0.504</v>
      </c>
      <c r="F22" s="93">
        <f>F21*$D27</f>
        <v>0.26600000000000001</v>
      </c>
      <c r="G22" s="93">
        <f t="shared" ref="G22:Q22" si="1">G21*$D27</f>
        <v>0.112</v>
      </c>
      <c r="H22" s="93">
        <f>H21*$D27</f>
        <v>0.55999999999999994</v>
      </c>
      <c r="I22" s="93">
        <f>I21*$D27</f>
        <v>0.42</v>
      </c>
      <c r="J22" s="93">
        <f t="shared" si="1"/>
        <v>0.28000000000000003</v>
      </c>
      <c r="K22" s="94">
        <f>K21*$D27</f>
        <v>2.8000000000000001E-2</v>
      </c>
      <c r="L22" s="93">
        <f t="shared" si="1"/>
        <v>3.5</v>
      </c>
      <c r="M22" s="93">
        <f t="shared" si="1"/>
        <v>0.126</v>
      </c>
      <c r="N22" s="93">
        <f t="shared" si="1"/>
        <v>0.29400000000000004</v>
      </c>
      <c r="O22" s="93">
        <f t="shared" si="1"/>
        <v>0.56000000000000005</v>
      </c>
      <c r="P22" s="93">
        <f>P21*$D27</f>
        <v>1.708</v>
      </c>
      <c r="Q22" s="93">
        <f t="shared" si="1"/>
        <v>0</v>
      </c>
      <c r="R22" s="93">
        <f>R21*$D27</f>
        <v>8.4000000000000005E-2</v>
      </c>
      <c r="S22" s="95">
        <f>S21*$D27</f>
        <v>6.3</v>
      </c>
      <c r="T22" s="96">
        <f>T21*$D27</f>
        <v>0</v>
      </c>
      <c r="U22" s="97">
        <f>U21*D27</f>
        <v>2.8000000000000001E-2</v>
      </c>
      <c r="V22" s="97">
        <f t="shared" ref="V22:AA22" si="2">V21*$D27</f>
        <v>0.112</v>
      </c>
      <c r="W22" s="93">
        <f t="shared" si="2"/>
        <v>1.008</v>
      </c>
      <c r="X22" s="93">
        <f t="shared" si="2"/>
        <v>0.44800000000000001</v>
      </c>
      <c r="Y22" s="93">
        <f t="shared" si="2"/>
        <v>0</v>
      </c>
      <c r="Z22" s="93">
        <f t="shared" si="2"/>
        <v>2.1</v>
      </c>
      <c r="AA22" s="93">
        <f t="shared" si="2"/>
        <v>0</v>
      </c>
      <c r="AB22" s="93">
        <f t="shared" ref="AB22:AD22" si="3">AB21*$D27</f>
        <v>4.2000000000000003E-2</v>
      </c>
      <c r="AC22" s="93">
        <f t="shared" si="3"/>
        <v>0</v>
      </c>
      <c r="AD22" s="93">
        <f t="shared" si="3"/>
        <v>0.16800000000000001</v>
      </c>
      <c r="AE22" s="93">
        <f t="shared" ref="AE22" si="4">AE21*$D27</f>
        <v>0.112</v>
      </c>
      <c r="AF22" s="93">
        <f t="shared" ref="AF22" si="5">AF21*$D27</f>
        <v>0</v>
      </c>
      <c r="AG22" s="93">
        <f t="shared" ref="AG22" si="6">AG21*$D27</f>
        <v>0.49000000000000005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100.3</v>
      </c>
      <c r="K23" s="66">
        <v>280.08</v>
      </c>
      <c r="L23" s="66">
        <v>36.700000000000003</v>
      </c>
      <c r="M23" s="66">
        <v>36.5</v>
      </c>
      <c r="N23" s="66">
        <v>36.700000000000003</v>
      </c>
      <c r="O23" s="66">
        <v>35.299999999999997</v>
      </c>
      <c r="P23" s="66">
        <v>503.6</v>
      </c>
      <c r="Q23" s="66">
        <v>35.6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256.60000000000002</v>
      </c>
      <c r="W23" s="66">
        <v>123.8</v>
      </c>
      <c r="X23" s="66">
        <v>39.200000000000003</v>
      </c>
      <c r="Y23" s="66">
        <v>548.79999999999995</v>
      </c>
      <c r="Z23" s="66">
        <v>69.2</v>
      </c>
      <c r="AA23" s="77">
        <v>130.4</v>
      </c>
      <c r="AB23" s="66">
        <v>160.1</v>
      </c>
      <c r="AC23" s="66">
        <v>208.4</v>
      </c>
      <c r="AD23" s="66">
        <v>69.790000000000006</v>
      </c>
      <c r="AE23" s="103">
        <v>30.4</v>
      </c>
      <c r="AF23" s="99">
        <v>95</v>
      </c>
      <c r="AG23" s="99">
        <v>340</v>
      </c>
      <c r="AH23" s="99">
        <v>216.3</v>
      </c>
      <c r="AI23" s="99">
        <v>262.89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237.42879999999997</v>
      </c>
      <c r="E24" s="98">
        <f t="shared" ref="E24:AJ24" si="10">E22*E23</f>
        <v>34.423200000000001</v>
      </c>
      <c r="F24" s="98">
        <f t="shared" si="10"/>
        <v>217.6678</v>
      </c>
      <c r="G24" s="98">
        <f t="shared" si="10"/>
        <v>12.992000000000001</v>
      </c>
      <c r="H24" s="98">
        <f t="shared" si="10"/>
        <v>55.999999999999993</v>
      </c>
      <c r="I24" s="98">
        <f t="shared" si="10"/>
        <v>24.439799999999998</v>
      </c>
      <c r="J24" s="98">
        <f t="shared" si="10"/>
        <v>28.084000000000003</v>
      </c>
      <c r="K24" s="98">
        <f t="shared" si="10"/>
        <v>7.8422399999999994</v>
      </c>
      <c r="L24" s="98">
        <f t="shared" si="10"/>
        <v>128.45000000000002</v>
      </c>
      <c r="M24" s="98">
        <f t="shared" si="10"/>
        <v>4.5990000000000002</v>
      </c>
      <c r="N24" s="98">
        <f t="shared" si="10"/>
        <v>10.789800000000001</v>
      </c>
      <c r="O24" s="98">
        <f t="shared" si="10"/>
        <v>19.768000000000001</v>
      </c>
      <c r="P24" s="98">
        <f t="shared" si="10"/>
        <v>860.14880000000005</v>
      </c>
      <c r="Q24" s="98">
        <f t="shared" si="10"/>
        <v>0</v>
      </c>
      <c r="R24" s="98">
        <f t="shared" si="10"/>
        <v>11.6256</v>
      </c>
      <c r="S24" s="98">
        <f t="shared" si="10"/>
        <v>59.85</v>
      </c>
      <c r="T24" s="98">
        <f t="shared" si="10"/>
        <v>0</v>
      </c>
      <c r="U24" s="98">
        <f t="shared" si="10"/>
        <v>0.37520000000000003</v>
      </c>
      <c r="V24" s="98">
        <f t="shared" si="10"/>
        <v>28.739200000000004</v>
      </c>
      <c r="W24" s="98">
        <f t="shared" si="10"/>
        <v>124.79039999999999</v>
      </c>
      <c r="X24" s="98">
        <f t="shared" si="10"/>
        <v>17.561600000000002</v>
      </c>
      <c r="Y24" s="98">
        <f t="shared" si="10"/>
        <v>0</v>
      </c>
      <c r="Z24" s="98">
        <f t="shared" si="10"/>
        <v>145.32000000000002</v>
      </c>
      <c r="AA24" s="98">
        <f t="shared" si="10"/>
        <v>0</v>
      </c>
      <c r="AB24" s="98">
        <f t="shared" si="10"/>
        <v>6.7242000000000006</v>
      </c>
      <c r="AC24" s="98">
        <f t="shared" si="10"/>
        <v>0</v>
      </c>
      <c r="AD24" s="98">
        <f t="shared" si="10"/>
        <v>11.724720000000001</v>
      </c>
      <c r="AE24" s="98">
        <f t="shared" si="10"/>
        <v>3.4047999999999998</v>
      </c>
      <c r="AF24" s="98">
        <f t="shared" si="10"/>
        <v>0</v>
      </c>
      <c r="AG24" s="98">
        <f t="shared" si="10"/>
        <v>166.60000000000002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2219.3491599999998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158.52493999999999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14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O20" sqref="O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71</v>
      </c>
      <c r="AD2" s="121" t="s">
        <v>60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62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0.01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107" t="s">
        <v>66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0.19800000000000001</v>
      </c>
      <c r="M13" s="16"/>
      <c r="N13" s="16"/>
      <c r="O13" s="16"/>
      <c r="P13" s="16">
        <v>0.13600000000000001</v>
      </c>
      <c r="Q13" s="16"/>
      <c r="R13" s="16"/>
      <c r="S13" s="48">
        <v>0.5</v>
      </c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0.03</v>
      </c>
      <c r="C14" s="107" t="s">
        <v>72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5.0000000000000001E-3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68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0.24999999999999997</v>
      </c>
      <c r="E21" s="27">
        <f t="shared" ref="E21:AI21" si="0">SUM(E3:E20)</f>
        <v>4.3000000000000003E-2</v>
      </c>
      <c r="F21" s="27">
        <f t="shared" si="0"/>
        <v>2.4000000000000004E-2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0.27</v>
      </c>
      <c r="M21" s="27">
        <f t="shared" si="0"/>
        <v>0.01</v>
      </c>
      <c r="N21" s="27">
        <f t="shared" si="0"/>
        <v>2.8000000000000001E-2</v>
      </c>
      <c r="O21" s="27">
        <f t="shared" si="0"/>
        <v>0.06</v>
      </c>
      <c r="P21" s="27">
        <f t="shared" si="0"/>
        <v>0.13600000000000001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3.8000000000000006E-2</v>
      </c>
      <c r="Y21" s="27">
        <f t="shared" si="0"/>
        <v>0</v>
      </c>
      <c r="Z21" s="27">
        <f t="shared" si="0"/>
        <v>0.18</v>
      </c>
      <c r="AA21" s="27">
        <f t="shared" si="0"/>
        <v>5.0000000000000001E-3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0.24999999999999997</v>
      </c>
      <c r="E22" s="76">
        <f t="shared" ref="E22:AI22" si="1">E21*$D27</f>
        <v>4.3000000000000003E-2</v>
      </c>
      <c r="F22" s="76">
        <f t="shared" si="1"/>
        <v>2.4000000000000004E-2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0.27</v>
      </c>
      <c r="M22" s="76">
        <f t="shared" si="1"/>
        <v>0.01</v>
      </c>
      <c r="N22" s="76">
        <f t="shared" si="1"/>
        <v>2.8000000000000001E-2</v>
      </c>
      <c r="O22" s="76">
        <f t="shared" si="1"/>
        <v>0.06</v>
      </c>
      <c r="P22" s="76">
        <f t="shared" si="1"/>
        <v>0.13600000000000001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3.8000000000000006E-2</v>
      </c>
      <c r="Y22" s="76">
        <f t="shared" si="1"/>
        <v>0</v>
      </c>
      <c r="Z22" s="76">
        <f t="shared" si="1"/>
        <v>0.18</v>
      </c>
      <c r="AA22" s="122">
        <f t="shared" si="1"/>
        <v>5.0000000000000001E-3</v>
      </c>
      <c r="AB22" s="76">
        <f t="shared" si="1"/>
        <v>0</v>
      </c>
      <c r="AC22" s="122">
        <f t="shared" si="1"/>
        <v>8.0000000000000002E-3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100.3</v>
      </c>
      <c r="K23" s="30">
        <v>280.08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140.9</v>
      </c>
      <c r="S23" s="30">
        <v>9.5</v>
      </c>
      <c r="T23" s="30">
        <v>554.6</v>
      </c>
      <c r="U23" s="30">
        <v>13.5</v>
      </c>
      <c r="V23" s="30">
        <v>256.60000000000002</v>
      </c>
      <c r="W23" s="30">
        <v>123.8</v>
      </c>
      <c r="X23" s="30">
        <v>39.200000000000003</v>
      </c>
      <c r="Y23" s="30">
        <v>548.79999999999995</v>
      </c>
      <c r="Z23" s="30">
        <v>69.2</v>
      </c>
      <c r="AA23" s="30">
        <v>153</v>
      </c>
      <c r="AB23" s="30">
        <v>127.8</v>
      </c>
      <c r="AC23" s="30">
        <v>30.4</v>
      </c>
      <c r="AD23" s="101">
        <v>166.2</v>
      </c>
      <c r="AE23" s="3">
        <v>216.3</v>
      </c>
      <c r="AF23" s="3">
        <v>97.69</v>
      </c>
      <c r="AG23" s="3">
        <v>340.39</v>
      </c>
      <c r="AH23" s="3">
        <v>48.1</v>
      </c>
      <c r="AI23" s="3">
        <v>131.19</v>
      </c>
    </row>
    <row r="24" spans="1:35" x14ac:dyDescent="0.25">
      <c r="A24" s="24"/>
      <c r="B24" s="25"/>
      <c r="C24" s="31" t="s">
        <v>5</v>
      </c>
      <c r="D24" s="32">
        <f>D22*D23</f>
        <v>24.649999999999995</v>
      </c>
      <c r="E24" s="32">
        <f t="shared" ref="E24:AI24" si="2">E22*E23</f>
        <v>2.9369000000000001</v>
      </c>
      <c r="F24" s="32">
        <f t="shared" si="2"/>
        <v>19.639200000000002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2.8083999999999998</v>
      </c>
      <c r="K24" s="32">
        <f t="shared" si="2"/>
        <v>0.56015999999999999</v>
      </c>
      <c r="L24" s="32">
        <f t="shared" si="2"/>
        <v>9.9090000000000007</v>
      </c>
      <c r="M24" s="32">
        <f t="shared" si="2"/>
        <v>0.36499999999999999</v>
      </c>
      <c r="N24" s="32">
        <f t="shared" si="2"/>
        <v>1.0276000000000001</v>
      </c>
      <c r="O24" s="32">
        <f t="shared" si="2"/>
        <v>2.1179999999999999</v>
      </c>
      <c r="P24" s="32">
        <f t="shared" si="2"/>
        <v>68.48960000000001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6.7500000000000004E-2</v>
      </c>
      <c r="V24" s="32">
        <f t="shared" si="2"/>
        <v>2.5660000000000003</v>
      </c>
      <c r="W24" s="32">
        <f t="shared" si="2"/>
        <v>9.2850000000000001</v>
      </c>
      <c r="X24" s="32">
        <f t="shared" si="2"/>
        <v>1.4896000000000003</v>
      </c>
      <c r="Y24" s="32">
        <f t="shared" si="2"/>
        <v>0</v>
      </c>
      <c r="Z24" s="32">
        <f t="shared" si="2"/>
        <v>12.456</v>
      </c>
      <c r="AA24" s="32">
        <f t="shared" si="2"/>
        <v>0.76500000000000001</v>
      </c>
      <c r="AB24" s="32">
        <f t="shared" si="2"/>
        <v>0</v>
      </c>
      <c r="AC24" s="32">
        <f t="shared" si="2"/>
        <v>0.2432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13.615600000000001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191.81598999999997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191.81598999999997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2024-11-13T07:07:13Z</cp:lastPrinted>
  <dcterms:created xsi:type="dcterms:W3CDTF">2014-07-11T13:42:12Z</dcterms:created>
  <dcterms:modified xsi:type="dcterms:W3CDTF">2024-11-13T07:12:36Z</dcterms:modified>
</cp:coreProperties>
</file>