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<sst xmlns="http://schemas.openxmlformats.org/spreadsheetml/2006/main" count="286" uniqueCount="69">
  <si>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</si>
  <si>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</si>
  <si>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</si>
  <si>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</si>
  <si>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</si>
  <si>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</si>
  <si>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</si>
  <si>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</si>
  <si>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</si>
  <si>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</si>
  <si>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</si>
  <si>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</si>
  <si>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</si>
  <si>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</si>
  <si>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</si>
  <si>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</si>
  <si>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</si>
  <si>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</si>
  <si>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</si>
  <si>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</si>
  <si>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</si>
  <si>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</si>
  <si>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</si>
  <si>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</si>
  <si>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</si>
  <si>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</si>
  <si>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</si>
  <si>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</si>
  <si>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</si>
  <si>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</si>
  <si>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</si>
  <si>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</si>
  <si>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</si>
  <si>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</si>
  <si>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</si>
  <si>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</si>
  <si>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</si>
  <si>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</si>
  <si>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</si>
  <si>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</si>
  <si>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</si>
  <si>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</si>
  <si>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</si>
  <si>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</si>
  <si>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</si>
  <si>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</si>
  <si>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</si>
  <si>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</si>
  <si>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</si>
  <si>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</si>
  <si>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</si>
  <si>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</si>
  <si>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</si>
  <si>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</si>
  <si>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</si>
  <si>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</si>
  <si>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</si>
  <si>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</si>
  <si>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</si>
  <si>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</si>
  <si>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</si>
  <si>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лим кт</t>
  </si>
  <si>
    <t>кефир</t>
  </si>
  <si>
    <t>суп мол вермиш</t>
  </si>
  <si>
    <t>вафли</t>
  </si>
  <si>
    <t>суп гороховый</t>
  </si>
  <si>
    <t>рагу овощ с мяс</t>
  </si>
  <si>
    <t>оладьи с маслом</t>
  </si>
  <si>
    <t>горох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</si>
</sst>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P10" sqref="P1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68</v>
      </c>
      <c r="AF2" s="91" t="s">
        <v>64</v>
      </c>
      <c r="AG2" s="91" t="s">
        <v>62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63</v>
      </c>
      <c r="D3" s="16">
        <v>0.126</v>
      </c>
      <c r="E3" s="16">
        <v>2E-3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0.05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0.18</v>
      </c>
      <c r="C13" s="107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0.08</v>
      </c>
      <c r="C18" s="107" t="s">
        <v>67</v>
      </c>
      <c r="D18" s="16">
        <v>5.1999999999999998E-2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0.47799999999999998</v>
      </c>
      <c r="E21" s="27">
        <f t="shared" ref="E21:AJ21" si="0">SUM(E3:E20)</f>
        <v>2.4999999999999998E-2</v>
      </c>
      <c r="F21" s="27">
        <f t="shared" si="0"/>
        <v>0.01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</v>
      </c>
      <c r="Q21" s="27">
        <f t="shared" si="0"/>
        <v>0</v>
      </c>
      <c r="R21" s="27">
        <f t="shared" si="0"/>
        <v>8.0000000000000002E-3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0.04</v>
      </c>
      <c r="Z21" s="27">
        <f t="shared" si="0"/>
        <v>0</v>
      </c>
      <c r="AA21" s="27">
        <f t="shared" si="0"/>
        <v>0</v>
      </c>
      <c r="AB21" s="27">
        <f t="shared" si="0"/>
        <v>1.0999999999999999E-2</v>
      </c>
      <c r="AC21" s="27">
        <f t="shared" si="0"/>
        <v>0</v>
      </c>
      <c r="AD21" s="27">
        <f t="shared" si="0"/>
        <v>0</v>
      </c>
      <c r="AE21" s="27">
        <f t="shared" si="0"/>
        <v>1.4999999999999999E-2</v>
      </c>
      <c r="AF21" s="27">
        <f t="shared" si="0"/>
        <v>0.05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28.68</v>
      </c>
      <c r="E22" s="76">
        <f>E21*$D27</f>
        <v>1.4999999999999998</v>
      </c>
      <c r="F22" s="76">
        <f>F21*$D27</f>
        <v>0.6</v>
      </c>
      <c r="G22" s="76">
        <f t="shared" ref="G22:AE22" si="1">G21*$D27</f>
        <v>0.72</v>
      </c>
      <c r="H22" s="76">
        <f>H21*$D27</f>
        <v>3</v>
      </c>
      <c r="I22" s="76">
        <f>I21*$D27</f>
        <v>2.2199999999999998</v>
      </c>
      <c r="J22" s="76">
        <f>J21*$D27</f>
        <v>0.89999999999999991</v>
      </c>
      <c r="K22" s="76">
        <f>K21*$D27</f>
        <v>0.12</v>
      </c>
      <c r="L22" s="76">
        <f t="shared" si="1"/>
        <v>7.62</v>
      </c>
      <c r="M22" s="76">
        <f t="shared" si="1"/>
        <v>2.04</v>
      </c>
      <c r="N22" s="76">
        <f t="shared" si="1"/>
        <v>6.7799999999999994</v>
      </c>
      <c r="O22" s="76">
        <f t="shared" si="1"/>
        <v>2.4</v>
      </c>
      <c r="P22" s="76">
        <f>P21*$D27</f>
        <v>6</v>
      </c>
      <c r="Q22" s="76">
        <f t="shared" si="1"/>
        <v>0</v>
      </c>
      <c r="R22" s="76">
        <f t="shared" si="1"/>
        <v>0.48</v>
      </c>
      <c r="S22" s="125">
        <f t="shared" si="1"/>
        <v>12</v>
      </c>
      <c r="T22" s="76">
        <f t="shared" si="1"/>
        <v>0</v>
      </c>
      <c r="U22" s="76">
        <f t="shared" si="1"/>
        <v>0.3</v>
      </c>
      <c r="V22" s="76">
        <f t="shared" si="1"/>
        <v>0</v>
      </c>
      <c r="W22" s="76">
        <f t="shared" si="1"/>
        <v>4.5</v>
      </c>
      <c r="X22" s="76">
        <v>0.1</v>
      </c>
      <c r="Y22" s="76">
        <f t="shared" si="1"/>
        <v>2.4</v>
      </c>
      <c r="Z22" s="76">
        <f t="shared" si="1"/>
        <v>0</v>
      </c>
      <c r="AA22" s="76">
        <f t="shared" si="1"/>
        <v>0</v>
      </c>
      <c r="AB22" s="76">
        <f t="shared" si="1"/>
        <v>0.65999999999999992</v>
      </c>
      <c r="AC22" s="76">
        <f t="shared" si="1"/>
        <v>0</v>
      </c>
      <c r="AD22" s="76">
        <f t="shared" si="1"/>
        <v>0</v>
      </c>
      <c r="AE22" s="76">
        <f t="shared" si="1"/>
        <v>0.89999999999999991</v>
      </c>
      <c r="AF22" s="76">
        <v>2.78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61.3</v>
      </c>
      <c r="K23" s="30">
        <v>347.9</v>
      </c>
      <c r="L23" s="30">
        <v>36.700000000000003</v>
      </c>
      <c r="M23" s="30">
        <v>36.5</v>
      </c>
      <c r="N23" s="30">
        <v>36.700000000000003</v>
      </c>
      <c r="O23" s="30">
        <v>35.299999999999997</v>
      </c>
      <c r="P23" s="30">
        <v>503.6</v>
      </c>
      <c r="Q23" s="30">
        <v>38</v>
      </c>
      <c r="R23" s="30">
        <v>138.4</v>
      </c>
      <c r="S23" s="30">
        <v>9.5</v>
      </c>
      <c r="T23" s="30">
        <v>561.79999999999995</v>
      </c>
      <c r="U23" s="30">
        <v>13.4</v>
      </c>
      <c r="V23" s="30">
        <v>251.3</v>
      </c>
      <c r="W23" s="30">
        <v>123.8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160.1</v>
      </c>
      <c r="AC23" s="30">
        <v>130.4</v>
      </c>
      <c r="AD23" s="30">
        <v>208.4</v>
      </c>
      <c r="AE23" s="101">
        <v>51.4</v>
      </c>
      <c r="AF23" s="3">
        <v>247.3</v>
      </c>
      <c r="AG23" s="3">
        <v>78.89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2827.848</v>
      </c>
      <c r="E24" s="32">
        <f t="shared" ref="E24:AJ24" si="2">E22*E23</f>
        <v>102.44999999999997</v>
      </c>
      <c r="F24" s="32">
        <f t="shared" si="2"/>
        <v>490.97999999999996</v>
      </c>
      <c r="G24" s="32">
        <f t="shared" si="2"/>
        <v>83.52</v>
      </c>
      <c r="H24" s="32">
        <f t="shared" si="2"/>
        <v>300</v>
      </c>
      <c r="I24" s="32">
        <f t="shared" si="2"/>
        <v>129.18179999999998</v>
      </c>
      <c r="J24" s="32">
        <f t="shared" si="2"/>
        <v>55.169999999999995</v>
      </c>
      <c r="K24" s="32">
        <f t="shared" si="2"/>
        <v>41.747999999999998</v>
      </c>
      <c r="L24" s="32">
        <f t="shared" si="2"/>
        <v>279.65400000000005</v>
      </c>
      <c r="M24" s="32">
        <f t="shared" si="2"/>
        <v>74.460000000000008</v>
      </c>
      <c r="N24" s="32">
        <f t="shared" si="2"/>
        <v>248.82599999999999</v>
      </c>
      <c r="O24" s="32">
        <f t="shared" si="2"/>
        <v>84.719999999999985</v>
      </c>
      <c r="P24" s="32">
        <f t="shared" si="2"/>
        <v>3021.6000000000004</v>
      </c>
      <c r="Q24" s="32">
        <f t="shared" si="2"/>
        <v>0</v>
      </c>
      <c r="R24" s="32">
        <f t="shared" si="2"/>
        <v>66.432000000000002</v>
      </c>
      <c r="S24" s="32">
        <v>0.98</v>
      </c>
      <c r="T24" s="32">
        <f t="shared" si="2"/>
        <v>0</v>
      </c>
      <c r="U24" s="32">
        <f t="shared" si="2"/>
        <v>4.0199999999999996</v>
      </c>
      <c r="V24" s="32">
        <f t="shared" si="2"/>
        <v>0</v>
      </c>
      <c r="W24" s="32">
        <f t="shared" si="2"/>
        <v>557.1</v>
      </c>
      <c r="X24" s="32">
        <f t="shared" si="2"/>
        <v>12.48</v>
      </c>
      <c r="Y24" s="32">
        <f t="shared" si="2"/>
        <v>93.84</v>
      </c>
      <c r="Z24" s="32">
        <f t="shared" si="2"/>
        <v>0</v>
      </c>
      <c r="AA24" s="32">
        <f t="shared" si="2"/>
        <v>0</v>
      </c>
      <c r="AB24" s="32">
        <f t="shared" si="2"/>
        <v>105.66599999999998</v>
      </c>
      <c r="AC24" s="32">
        <f t="shared" si="2"/>
        <v>0</v>
      </c>
      <c r="AD24" s="32">
        <f t="shared" si="2"/>
        <v>0</v>
      </c>
      <c r="AE24" s="32">
        <f t="shared" si="2"/>
        <v>46.259999999999991</v>
      </c>
      <c r="AF24" s="32">
        <f t="shared" si="2"/>
        <v>687.49400000000003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9314.4297999999999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155.24049666666667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60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I23" sqref="I23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68</v>
      </c>
      <c r="AF2" s="117" t="s">
        <v>64</v>
      </c>
      <c r="AG2" s="117" t="s">
        <v>62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63</v>
      </c>
      <c r="D3" s="16">
        <v>0.126</v>
      </c>
      <c r="E3" s="16">
        <v>2E-3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0.05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x14ac:dyDescent="0.25">
      <c r="A13" s="127"/>
      <c r="B13" s="21">
        <v>0.18</v>
      </c>
      <c r="C13" s="107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0.08</v>
      </c>
      <c r="C18" s="107" t="s">
        <v>67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0.47599999999999998</v>
      </c>
      <c r="E21" s="110">
        <f t="shared" ref="E21:AJ21" si="0">SUM(E3:E20)</f>
        <v>2.4999999999999998E-2</v>
      </c>
      <c r="F21" s="110">
        <f t="shared" si="0"/>
        <v>1.2E-2</v>
      </c>
      <c r="G21" s="110">
        <f t="shared" si="0"/>
        <v>1.2E-2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0.127</v>
      </c>
      <c r="M21" s="110">
        <f t="shared" si="0"/>
        <v>3.4000000000000002E-2</v>
      </c>
      <c r="N21" s="110">
        <f t="shared" si="0"/>
        <v>0.11299999999999999</v>
      </c>
      <c r="O21" s="110">
        <f t="shared" si="0"/>
        <v>0.04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0.04</v>
      </c>
      <c r="Z21" s="110">
        <f t="shared" si="0"/>
        <v>0</v>
      </c>
      <c r="AA21" s="110">
        <f t="shared" si="0"/>
        <v>0</v>
      </c>
      <c r="AB21" s="110">
        <f t="shared" si="0"/>
        <v>1.0999999999999999E-2</v>
      </c>
      <c r="AC21" s="110">
        <f t="shared" si="0"/>
        <v>0</v>
      </c>
      <c r="AD21" s="110">
        <f t="shared" si="0"/>
        <v>0</v>
      </c>
      <c r="AE21" s="110">
        <f t="shared" si="0"/>
        <v>1.4999999999999999E-2</v>
      </c>
      <c r="AF21" s="110">
        <f t="shared" si="0"/>
        <v>0.05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0.47599999999999998</v>
      </c>
      <c r="E22" s="112">
        <f>E21*$D27</f>
        <v>2.4999999999999998E-2</v>
      </c>
      <c r="F22" s="112">
        <f>F21*$D27</f>
        <v>1.2E-2</v>
      </c>
      <c r="G22" s="118">
        <f t="shared" ref="G22:U22" si="1">G21*$D27</f>
        <v>1.2E-2</v>
      </c>
      <c r="H22" s="112">
        <f>H21*$D27</f>
        <v>0.05</v>
      </c>
      <c r="I22" s="112">
        <f>I21*$D27</f>
        <v>3.6999999999999998E-2</v>
      </c>
      <c r="J22" s="112">
        <f>J21*$D27</f>
        <v>1.4999999999999999E-2</v>
      </c>
      <c r="K22" s="118">
        <f>K21*$D27</f>
        <v>2E-3</v>
      </c>
      <c r="L22" s="112">
        <f t="shared" si="1"/>
        <v>0.127</v>
      </c>
      <c r="M22" s="112">
        <f t="shared" si="1"/>
        <v>3.4000000000000002E-2</v>
      </c>
      <c r="N22" s="112">
        <f t="shared" si="1"/>
        <v>0.11299999999999999</v>
      </c>
      <c r="O22" s="112">
        <f t="shared" si="1"/>
        <v>0.04</v>
      </c>
      <c r="P22" s="112">
        <f>P21*$D27</f>
        <v>0.1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</v>
      </c>
      <c r="W22" s="112">
        <f>W21*$D27</f>
        <v>7.4999999999999997E-2</v>
      </c>
      <c r="X22" s="114"/>
      <c r="Y22" s="118">
        <f>Y21*$D27</f>
        <v>0.04</v>
      </c>
      <c r="Z22" s="112">
        <f>Z21*D27</f>
        <v>0</v>
      </c>
      <c r="AA22" s="112">
        <f>AA21*$D27</f>
        <v>0</v>
      </c>
      <c r="AB22" s="118">
        <f t="shared" ref="AB22:AJ22" si="2">AB21*$D27</f>
        <v>1.0999999999999999E-2</v>
      </c>
      <c r="AC22" s="112">
        <f t="shared" si="2"/>
        <v>0</v>
      </c>
      <c r="AD22" s="112">
        <f t="shared" si="2"/>
        <v>0</v>
      </c>
      <c r="AE22" s="112">
        <f t="shared" si="2"/>
        <v>1.4999999999999999E-2</v>
      </c>
      <c r="AF22" s="112">
        <f t="shared" si="2"/>
        <v>0.05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98.6</v>
      </c>
      <c r="E23" s="115">
        <v>68.8</v>
      </c>
      <c r="F23" s="115">
        <v>818.3</v>
      </c>
      <c r="G23" s="115">
        <v>114.9</v>
      </c>
      <c r="H23" s="115">
        <v>100</v>
      </c>
      <c r="I23" s="115">
        <v>58.19</v>
      </c>
      <c r="J23" s="115">
        <v>61.3</v>
      </c>
      <c r="K23" s="115">
        <v>347.9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52.1</v>
      </c>
      <c r="AF23" s="55">
        <v>247.3</v>
      </c>
      <c r="AG23" s="55">
        <v>76.400000000000006</v>
      </c>
      <c r="AH23" s="55">
        <v>331.5</v>
      </c>
      <c r="AI23" s="55">
        <v>211.9</v>
      </c>
      <c r="AJ23" s="55">
        <v>128.19</v>
      </c>
    </row>
    <row r="24" spans="1:36" x14ac:dyDescent="0.25">
      <c r="A24" s="24"/>
      <c r="B24" s="25"/>
      <c r="C24" s="31" t="s">
        <v>5</v>
      </c>
      <c r="D24" s="116">
        <f>D22*D23</f>
        <v>46.933599999999998</v>
      </c>
      <c r="E24" s="116">
        <f t="shared" ref="E24:AJ24" si="3">E22*E23</f>
        <v>1.7199999999999998</v>
      </c>
      <c r="F24" s="116">
        <f t="shared" si="3"/>
        <v>9.8195999999999994</v>
      </c>
      <c r="G24" s="116">
        <f t="shared" si="3"/>
        <v>1.3788</v>
      </c>
      <c r="H24" s="116">
        <f t="shared" si="3"/>
        <v>5</v>
      </c>
      <c r="I24" s="116">
        <f t="shared" si="3"/>
        <v>2.1530299999999998</v>
      </c>
      <c r="J24" s="116">
        <f t="shared" si="3"/>
        <v>0.91949999999999987</v>
      </c>
      <c r="K24" s="116">
        <f t="shared" si="3"/>
        <v>0.69579999999999997</v>
      </c>
      <c r="L24" s="116">
        <f t="shared" si="3"/>
        <v>4.6609000000000007</v>
      </c>
      <c r="M24" s="116">
        <f t="shared" si="3"/>
        <v>1.2410000000000001</v>
      </c>
      <c r="N24" s="116">
        <f t="shared" si="3"/>
        <v>4.5312999999999999</v>
      </c>
      <c r="O24" s="116">
        <f t="shared" si="3"/>
        <v>1.4480000000000002</v>
      </c>
      <c r="P24" s="123">
        <f t="shared" si="3"/>
        <v>50.360000000000007</v>
      </c>
      <c r="Q24" s="116">
        <f t="shared" si="3"/>
        <v>0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6.8000000000000005E-2</v>
      </c>
      <c r="V24" s="116">
        <f t="shared" si="3"/>
        <v>0</v>
      </c>
      <c r="W24" s="116">
        <f t="shared" si="3"/>
        <v>9.4725000000000001</v>
      </c>
      <c r="X24" s="116">
        <f t="shared" si="3"/>
        <v>0</v>
      </c>
      <c r="Y24" s="116">
        <f t="shared" si="3"/>
        <v>1.5640000000000001</v>
      </c>
      <c r="Z24" s="116">
        <f t="shared" si="3"/>
        <v>0</v>
      </c>
      <c r="AA24" s="116">
        <f t="shared" si="3"/>
        <v>0</v>
      </c>
      <c r="AB24" s="116">
        <f t="shared" si="3"/>
        <v>1.6829999999999998</v>
      </c>
      <c r="AC24" s="116">
        <f t="shared" si="3"/>
        <v>0</v>
      </c>
      <c r="AD24" s="116">
        <f t="shared" si="3"/>
        <v>0</v>
      </c>
      <c r="AE24" s="116">
        <f t="shared" si="3"/>
        <v>0.78149999999999997</v>
      </c>
      <c r="AF24" s="116">
        <f t="shared" si="3"/>
        <v>12.365000000000002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167.41153000000003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167.41153000000003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L13" sqref="L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68</v>
      </c>
      <c r="AE2" s="100" t="s">
        <v>64</v>
      </c>
      <c r="AF2" s="91" t="s">
        <v>62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63</v>
      </c>
      <c r="D3" s="16">
        <v>9.0999999999999998E-2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55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3.5000000000000003E-2</v>
      </c>
      <c r="C7" s="108" t="s">
        <v>64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3.5000000000000003E-2</v>
      </c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1.4999999999999999E-2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66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>
        <v>5.7000000000000002E-2</v>
      </c>
      <c r="M13" s="16">
        <v>0.01</v>
      </c>
      <c r="N13" s="16">
        <v>3.5000000000000003E-2</v>
      </c>
      <c r="O13" s="16">
        <v>0.03</v>
      </c>
      <c r="P13" s="16">
        <v>7.0000000000000007E-2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0.03</v>
      </c>
      <c r="C18" s="108" t="s">
        <v>67</v>
      </c>
      <c r="D18" s="16">
        <v>3.5000000000000003E-2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0.3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7.0999999999999994E-2</v>
      </c>
      <c r="C20" s="14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>
        <v>7.0999999999999994E-2</v>
      </c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0.35799999999999998</v>
      </c>
      <c r="E21" s="92">
        <f t="shared" ref="E21:AJ21" si="0">SUM(E3:E20)</f>
        <v>2.1999999999999999E-2</v>
      </c>
      <c r="F21" s="92">
        <f t="shared" si="0"/>
        <v>0.01</v>
      </c>
      <c r="G21" s="92">
        <f t="shared" si="0"/>
        <v>1.3000000000000001E-2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0.11699999999999999</v>
      </c>
      <c r="M21" s="92">
        <f>SUM(M3:M20)</f>
        <v>2.7000000000000003E-2</v>
      </c>
      <c r="N21" s="92">
        <f>SUM(N3:N20)</f>
        <v>8.4000000000000005E-2</v>
      </c>
      <c r="O21" s="92">
        <f t="shared" si="0"/>
        <v>0.03</v>
      </c>
      <c r="P21" s="92">
        <f t="shared" si="0"/>
        <v>7.0000000000000007E-2</v>
      </c>
      <c r="Q21" s="92">
        <f t="shared" si="0"/>
        <v>0</v>
      </c>
      <c r="R21" s="92">
        <f t="shared" si="0"/>
        <v>6.0000000000000001E-3</v>
      </c>
      <c r="S21" s="92">
        <f t="shared" si="0"/>
        <v>0.3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7.0999999999999994E-2</v>
      </c>
      <c r="X21" s="92">
        <f t="shared" si="0"/>
        <v>2.5000000000000001E-2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1.4999999999999999E-2</v>
      </c>
      <c r="AE21" s="92">
        <f t="shared" si="0"/>
        <v>3.5000000000000003E-2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4.2959999999999994</v>
      </c>
      <c r="E22" s="93">
        <f>E21*$D27</f>
        <v>0.26400000000000001</v>
      </c>
      <c r="F22" s="93">
        <f>F21*$D27</f>
        <v>0.12</v>
      </c>
      <c r="G22" s="93">
        <f t="shared" ref="G22:Q22" si="1">G21*$D27</f>
        <v>0.15600000000000003</v>
      </c>
      <c r="H22" s="93">
        <f>H21*$D27</f>
        <v>0.47999999999999993</v>
      </c>
      <c r="I22" s="93">
        <f>I21*$D27</f>
        <v>0.36</v>
      </c>
      <c r="J22" s="93">
        <f t="shared" si="1"/>
        <v>0.12</v>
      </c>
      <c r="K22" s="94">
        <f>K21*$D27</f>
        <v>2.4E-2</v>
      </c>
      <c r="L22" s="93">
        <f t="shared" si="1"/>
        <v>1.4039999999999999</v>
      </c>
      <c r="M22" s="93">
        <f t="shared" si="1"/>
        <v>0.32400000000000007</v>
      </c>
      <c r="N22" s="93">
        <f t="shared" si="1"/>
        <v>1.008</v>
      </c>
      <c r="O22" s="93">
        <f t="shared" si="1"/>
        <v>0.36</v>
      </c>
      <c r="P22" s="93">
        <f>P21*$D27</f>
        <v>0.84000000000000008</v>
      </c>
      <c r="Q22" s="93">
        <f t="shared" si="1"/>
        <v>0</v>
      </c>
      <c r="R22" s="93">
        <f>R21*$D27</f>
        <v>7.2000000000000008E-2</v>
      </c>
      <c r="S22" s="95">
        <f>S21*$D27</f>
        <v>3.5999999999999996</v>
      </c>
      <c r="T22" s="96">
        <f>T21*$D27</f>
        <v>0</v>
      </c>
      <c r="U22" s="97">
        <f>U21*D27</f>
        <v>2.4E-2</v>
      </c>
      <c r="V22" s="97">
        <f t="shared" ref="V22:AA22" si="2">V21*$D27</f>
        <v>0</v>
      </c>
      <c r="W22" s="93">
        <f t="shared" si="2"/>
        <v>0.85199999999999987</v>
      </c>
      <c r="X22" s="93">
        <f t="shared" si="2"/>
        <v>0.30000000000000004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9.6000000000000002E-2</v>
      </c>
      <c r="AC22" s="93">
        <f t="shared" si="3"/>
        <v>0</v>
      </c>
      <c r="AD22" s="93">
        <f t="shared" si="3"/>
        <v>0.18</v>
      </c>
      <c r="AE22" s="93">
        <f t="shared" ref="AE22" si="4">AE21*$D27</f>
        <v>0.42000000000000004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98.6</v>
      </c>
      <c r="E23" s="66">
        <v>68.3</v>
      </c>
      <c r="F23" s="66">
        <v>818.3</v>
      </c>
      <c r="G23" s="66">
        <v>116</v>
      </c>
      <c r="H23" s="66">
        <v>100</v>
      </c>
      <c r="I23" s="66">
        <v>58.19</v>
      </c>
      <c r="J23" s="66">
        <v>61.3</v>
      </c>
      <c r="K23" s="66">
        <v>347.9</v>
      </c>
      <c r="L23" s="66">
        <v>36.700000000000003</v>
      </c>
      <c r="M23" s="66">
        <v>36.5</v>
      </c>
      <c r="N23" s="66">
        <v>36.700000000000003</v>
      </c>
      <c r="O23" s="66">
        <v>35.299999999999997</v>
      </c>
      <c r="P23" s="66">
        <v>503.6</v>
      </c>
      <c r="Q23" s="66">
        <v>38</v>
      </c>
      <c r="R23" s="77">
        <v>138.4</v>
      </c>
      <c r="S23" s="69">
        <v>9.5</v>
      </c>
      <c r="T23" s="72">
        <v>561.79999999999995</v>
      </c>
      <c r="U23" s="75">
        <v>13.4</v>
      </c>
      <c r="V23" s="66">
        <v>251.3</v>
      </c>
      <c r="W23" s="66">
        <v>123.8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160.1</v>
      </c>
      <c r="AC23" s="66">
        <v>208.4</v>
      </c>
      <c r="AD23" s="66">
        <v>51.4</v>
      </c>
      <c r="AE23" s="103">
        <v>247.3</v>
      </c>
      <c r="AF23" s="99">
        <v>78.89</v>
      </c>
      <c r="AG23" s="99">
        <v>331.5</v>
      </c>
      <c r="AH23" s="99">
        <v>211.9</v>
      </c>
      <c r="AI23" s="99">
        <v>262.89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423.58559999999989</v>
      </c>
      <c r="E24" s="98">
        <f t="shared" ref="E24:AJ24" si="10">E22*E23</f>
        <v>18.031199999999998</v>
      </c>
      <c r="F24" s="98">
        <f t="shared" si="10"/>
        <v>98.195999999999998</v>
      </c>
      <c r="G24" s="98">
        <f t="shared" si="10"/>
        <v>18.096000000000004</v>
      </c>
      <c r="H24" s="98">
        <f t="shared" si="10"/>
        <v>47.999999999999993</v>
      </c>
      <c r="I24" s="98">
        <f t="shared" si="10"/>
        <v>20.948399999999999</v>
      </c>
      <c r="J24" s="98">
        <f t="shared" si="10"/>
        <v>7.355999999999999</v>
      </c>
      <c r="K24" s="98">
        <f t="shared" si="10"/>
        <v>8.3495999999999988</v>
      </c>
      <c r="L24" s="98">
        <f t="shared" si="10"/>
        <v>51.526800000000001</v>
      </c>
      <c r="M24" s="98">
        <f t="shared" si="10"/>
        <v>11.826000000000002</v>
      </c>
      <c r="N24" s="98">
        <f t="shared" si="10"/>
        <v>36.993600000000001</v>
      </c>
      <c r="O24" s="98">
        <f t="shared" si="10"/>
        <v>12.707999999999998</v>
      </c>
      <c r="P24" s="98">
        <f t="shared" si="10"/>
        <v>423.02400000000006</v>
      </c>
      <c r="Q24" s="98">
        <f t="shared" si="10"/>
        <v>0</v>
      </c>
      <c r="R24" s="98">
        <f t="shared" si="10"/>
        <v>9.9648000000000021</v>
      </c>
      <c r="S24" s="98">
        <f t="shared" si="10"/>
        <v>34.199999999999996</v>
      </c>
      <c r="T24" s="98">
        <f t="shared" si="10"/>
        <v>0</v>
      </c>
      <c r="U24" s="98">
        <f t="shared" si="10"/>
        <v>0.3216</v>
      </c>
      <c r="V24" s="98">
        <f t="shared" si="10"/>
        <v>0</v>
      </c>
      <c r="W24" s="98">
        <f t="shared" si="10"/>
        <v>105.47759999999998</v>
      </c>
      <c r="X24" s="98">
        <f t="shared" si="10"/>
        <v>11.730000000000002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15.3696</v>
      </c>
      <c r="AC24" s="98">
        <f t="shared" si="10"/>
        <v>0</v>
      </c>
      <c r="AD24" s="98">
        <f t="shared" si="10"/>
        <v>9.2519999999999989</v>
      </c>
      <c r="AE24" s="98">
        <f t="shared" si="10"/>
        <v>103.86600000000001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1468.8227999999999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122.4019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12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I23" sqref="I23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68</v>
      </c>
      <c r="AD2" s="121" t="s">
        <v>64</v>
      </c>
      <c r="AE2" s="121" t="s">
        <v>53</v>
      </c>
      <c r="AF2" s="121" t="s">
        <v>62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63</v>
      </c>
      <c r="D3" s="16">
        <v>0.126</v>
      </c>
      <c r="E3" s="16">
        <v>2E-3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0.05</v>
      </c>
      <c r="C7" s="107" t="s">
        <v>64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/>
      <c r="AD7" s="102">
        <v>0.05</v>
      </c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1.4999999999999999E-2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0.18</v>
      </c>
      <c r="C13" s="107" t="s">
        <v>66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0.08</v>
      </c>
      <c r="C18" s="107" t="s">
        <v>67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0.04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0.47599999999999998</v>
      </c>
      <c r="E21" s="27">
        <f t="shared" ref="E21:AI21" si="0">SUM(E3:E20)</f>
        <v>2.4999999999999998E-2</v>
      </c>
      <c r="F21" s="27">
        <f t="shared" si="0"/>
        <v>1.2E-2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0.04</v>
      </c>
      <c r="Y21" s="27">
        <f t="shared" si="0"/>
        <v>0</v>
      </c>
      <c r="Z21" s="27">
        <f t="shared" si="0"/>
        <v>0</v>
      </c>
      <c r="AA21" s="27">
        <f t="shared" si="0"/>
        <v>1.0999999999999999E-2</v>
      </c>
      <c r="AB21" s="27">
        <f t="shared" si="0"/>
        <v>0</v>
      </c>
      <c r="AC21" s="27">
        <f t="shared" si="0"/>
        <v>1.4999999999999999E-2</v>
      </c>
      <c r="AD21" s="27">
        <f t="shared" si="0"/>
        <v>0.05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0.47599999999999998</v>
      </c>
      <c r="E22" s="76">
        <f t="shared" ref="E22:AI22" si="1">E21*$D27</f>
        <v>2.4999999999999998E-2</v>
      </c>
      <c r="F22" s="76">
        <f t="shared" si="1"/>
        <v>1.2E-2</v>
      </c>
      <c r="G22" s="76">
        <f t="shared" si="1"/>
        <v>1.2E-2</v>
      </c>
      <c r="H22" s="76">
        <f t="shared" si="1"/>
        <v>0.05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0.127</v>
      </c>
      <c r="M22" s="76">
        <f t="shared" si="1"/>
        <v>3.4000000000000002E-2</v>
      </c>
      <c r="N22" s="76">
        <f t="shared" si="1"/>
        <v>0.11299999999999999</v>
      </c>
      <c r="O22" s="76">
        <f t="shared" si="1"/>
        <v>0.04</v>
      </c>
      <c r="P22" s="76">
        <f t="shared" si="1"/>
        <v>0.1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</v>
      </c>
      <c r="W22" s="122">
        <f t="shared" si="1"/>
        <v>7.4999999999999997E-2</v>
      </c>
      <c r="X22" s="122">
        <f t="shared" si="1"/>
        <v>0.04</v>
      </c>
      <c r="Y22" s="76">
        <f t="shared" si="1"/>
        <v>0</v>
      </c>
      <c r="Z22" s="76">
        <f t="shared" si="1"/>
        <v>0</v>
      </c>
      <c r="AA22" s="122">
        <f t="shared" si="1"/>
        <v>1.0999999999999999E-2</v>
      </c>
      <c r="AB22" s="76">
        <f t="shared" si="1"/>
        <v>0</v>
      </c>
      <c r="AC22" s="122">
        <f t="shared" si="1"/>
        <v>1.4999999999999999E-2</v>
      </c>
      <c r="AD22" s="122">
        <f t="shared" si="1"/>
        <v>0.05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61.1</v>
      </c>
      <c r="K23" s="30">
        <v>280.08</v>
      </c>
      <c r="L23" s="30">
        <v>36.700000000000003</v>
      </c>
      <c r="M23" s="30">
        <v>36.5</v>
      </c>
      <c r="N23" s="30">
        <v>36.700000000000003</v>
      </c>
      <c r="O23" s="30">
        <v>35.299999999999997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123.8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52.1</v>
      </c>
      <c r="AD23" s="101">
        <v>164</v>
      </c>
      <c r="AE23" s="3">
        <v>211.9</v>
      </c>
      <c r="AF23" s="3">
        <v>76.400000000000006</v>
      </c>
      <c r="AG23" s="3">
        <v>329.55</v>
      </c>
      <c r="AH23" s="3">
        <v>48.1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46.933599999999998</v>
      </c>
      <c r="E24" s="32">
        <f t="shared" ref="E24:AI24" si="2">E22*E23</f>
        <v>1.7074999999999998</v>
      </c>
      <c r="F24" s="32">
        <f t="shared" si="2"/>
        <v>9.8195999999999994</v>
      </c>
      <c r="G24" s="32">
        <f t="shared" si="2"/>
        <v>1.3920000000000001</v>
      </c>
      <c r="H24" s="32">
        <f t="shared" si="2"/>
        <v>5</v>
      </c>
      <c r="I24" s="32">
        <f t="shared" si="2"/>
        <v>2.1530299999999998</v>
      </c>
      <c r="J24" s="32">
        <f t="shared" si="2"/>
        <v>0.91649999999999998</v>
      </c>
      <c r="K24" s="32">
        <f t="shared" si="2"/>
        <v>0.56015999999999999</v>
      </c>
      <c r="L24" s="32">
        <f t="shared" si="2"/>
        <v>4.6609000000000007</v>
      </c>
      <c r="M24" s="32">
        <f t="shared" si="2"/>
        <v>1.2410000000000001</v>
      </c>
      <c r="N24" s="32">
        <f t="shared" si="2"/>
        <v>4.1471</v>
      </c>
      <c r="O24" s="32">
        <f t="shared" si="2"/>
        <v>1.4119999999999999</v>
      </c>
      <c r="P24" s="32">
        <f t="shared" si="2"/>
        <v>50.360000000000007</v>
      </c>
      <c r="Q24" s="32">
        <f t="shared" si="2"/>
        <v>0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6.8000000000000005E-2</v>
      </c>
      <c r="V24" s="32">
        <f t="shared" si="2"/>
        <v>0</v>
      </c>
      <c r="W24" s="32">
        <f t="shared" si="2"/>
        <v>9.2850000000000001</v>
      </c>
      <c r="X24" s="32">
        <f t="shared" si="2"/>
        <v>1.5640000000000001</v>
      </c>
      <c r="Y24" s="32">
        <f t="shared" si="2"/>
        <v>0</v>
      </c>
      <c r="Z24" s="32">
        <f t="shared" si="2"/>
        <v>0</v>
      </c>
      <c r="AA24" s="32">
        <f t="shared" si="2"/>
        <v>1.6829999999999998</v>
      </c>
      <c r="AB24" s="32">
        <f t="shared" si="2"/>
        <v>0</v>
      </c>
      <c r="AC24" s="32">
        <f t="shared" si="2"/>
        <v>0.78149999999999997</v>
      </c>
      <c r="AD24" s="32">
        <f t="shared" si="2"/>
        <v>8.2000000000000011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162.51208999999997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162.51208999999997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2024-11-08T06:38:00Z</cp:lastPrinted>
  <dcterms:created xsi:type="dcterms:W3CDTF">2014-07-11T13:42:12Z</dcterms:created>
  <dcterms:modified xsi:type="dcterms:W3CDTF">2024-11-08T06:40:38Z</dcterms:modified>
</cp:coreProperties>
</file>