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<sst xmlns="http://schemas.openxmlformats.org/spreadsheetml/2006/main" count="285" uniqueCount="71">
  <si>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</si>
  <si>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</si>
  <si>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</si>
  <si>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</si>
  <si>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</si>
  <si>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</si>
  <si>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</si>
  <si>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</si>
  <si>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</si>
  <si>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</si>
  <si>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</si>
  <si>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</si>
  <si>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</si>
  <si>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</si>
  <si>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</si>
  <si>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</si>
  <si>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</si>
  <si>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</si>
  <si>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</si>
  <si>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</si>
  <si>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</si>
  <si>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</si>
  <si>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</si>
  <si>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</si>
  <si>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</si>
  <si>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</si>
  <si>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</si>
  <si>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</si>
  <si>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</si>
  <si>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</si>
  <si>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</si>
  <si>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</si>
  <si>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</si>
  <si>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</si>
  <si>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</si>
  <si>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</si>
  <si>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</si>
  <si>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</si>
  <si>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</si>
  <si>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</si>
  <si>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</si>
  <si>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</si>
  <si>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</si>
  <si>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</si>
  <si>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</si>
  <si>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</si>
  <si>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</si>
  <si>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</si>
  <si>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</si>
  <si>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</si>
  <si>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</si>
  <si>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</si>
  <si>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</si>
  <si>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</si>
  <si>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ряженка</t>
  </si>
  <si>
    <t>коф нап из цикор</t>
  </si>
  <si>
    <t>цикор</t>
  </si>
  <si>
    <t>вермиш</t>
  </si>
  <si>
    <t>изюи</t>
  </si>
  <si>
    <t>мол сгущ</t>
  </si>
  <si>
    <t>лим кт</t>
  </si>
  <si>
    <t>курица</t>
  </si>
  <si>
    <t>огур сол</t>
  </si>
  <si>
    <t>перлов</t>
  </si>
  <si>
    <t>каша ман мол</t>
  </si>
  <si>
    <t>салат из св кап</t>
  </si>
  <si>
    <t>щи со смет</t>
  </si>
  <si>
    <t>рагу из птицы</t>
  </si>
  <si>
    <t>оладьи с творогом</t>
  </si>
  <si>
    <t>щи со сметаной</t>
  </si>
  <si>
    <t>оладьи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</si>
</sst>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O20" sqref="O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61</v>
      </c>
      <c r="AF2" s="91" t="s">
        <v>62</v>
      </c>
      <c r="AG2" s="91" t="s">
        <v>63</v>
      </c>
      <c r="AH2" s="91" t="s">
        <v>60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64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1.2E-2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65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69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8.0000000000000002E-3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0.18</v>
      </c>
      <c r="C13" s="107" t="s">
        <v>67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>
        <v>8.3000000000000004E-2</v>
      </c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46"/>
      <c r="Y16" s="16"/>
      <c r="Z16" s="16"/>
      <c r="AA16" s="16">
        <v>0.186</v>
      </c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0.09</v>
      </c>
      <c r="C18" s="107" t="s">
        <v>68</v>
      </c>
      <c r="D18" s="16">
        <v>4.4999999999999998E-2</v>
      </c>
      <c r="E18" s="16">
        <v>6.0000000000000001E-3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</v>
      </c>
      <c r="T18" s="22"/>
      <c r="U18" s="16"/>
      <c r="V18" s="16"/>
      <c r="W18" s="16"/>
      <c r="X18" s="46">
        <v>1E-3</v>
      </c>
      <c r="Y18" s="16">
        <v>3.5999999999999997E-2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>
        <v>2.5999999999999999E-2</v>
      </c>
      <c r="AJ18" s="102"/>
    </row>
    <row r="19" spans="1:37" ht="15" customHeight="1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0.43999999999999995</v>
      </c>
      <c r="E21" s="27">
        <f t="shared" ref="E21:AJ21" si="0">SUM(E3:E20)</f>
        <v>2.3E-2</v>
      </c>
      <c r="F21" s="27">
        <f t="shared" si="0"/>
        <v>1.2E-2</v>
      </c>
      <c r="G21" s="27">
        <f t="shared" si="0"/>
        <v>1.4999999999999999E-2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0.17899999999999999</v>
      </c>
      <c r="M21" s="27">
        <f t="shared" si="0"/>
        <v>2.0999999999999998E-2</v>
      </c>
      <c r="N21" s="27">
        <f t="shared" si="0"/>
        <v>4.0999999999999995E-2</v>
      </c>
      <c r="O21" s="27">
        <f t="shared" si="0"/>
        <v>0.105</v>
      </c>
      <c r="P21" s="27">
        <f t="shared" si="0"/>
        <v>0</v>
      </c>
      <c r="Q21" s="27">
        <f t="shared" si="0"/>
        <v>0</v>
      </c>
      <c r="R21" s="27">
        <f t="shared" si="0"/>
        <v>0</v>
      </c>
      <c r="S21" s="27">
        <f t="shared" si="0"/>
        <v>0.2</v>
      </c>
      <c r="T21" s="27">
        <f t="shared" si="0"/>
        <v>0</v>
      </c>
      <c r="U21" s="27">
        <f t="shared" si="0"/>
        <v>5.0000000000000001E-3</v>
      </c>
      <c r="V21" s="27">
        <f t="shared" si="0"/>
        <v>8.0000000000000002E-3</v>
      </c>
      <c r="W21" s="27">
        <f t="shared" si="0"/>
        <v>7.4999999999999997E-2</v>
      </c>
      <c r="X21" s="27"/>
      <c r="Y21" s="27">
        <f t="shared" si="0"/>
        <v>3.5999999999999997E-2</v>
      </c>
      <c r="Z21" s="27">
        <f t="shared" si="0"/>
        <v>1.2E-2</v>
      </c>
      <c r="AA21" s="27">
        <f t="shared" si="0"/>
        <v>0.186</v>
      </c>
      <c r="AB21" s="27">
        <f t="shared" si="0"/>
        <v>8.0000000000000002E-3</v>
      </c>
      <c r="AC21" s="27">
        <f t="shared" si="0"/>
        <v>0</v>
      </c>
      <c r="AD21" s="27">
        <f t="shared" si="0"/>
        <v>0</v>
      </c>
      <c r="AE21" s="27">
        <f t="shared" si="0"/>
        <v>8.3000000000000004E-2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2.5999999999999999E-2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23.759999999999998</v>
      </c>
      <c r="E22" s="76">
        <f>E21*$D27</f>
        <v>1.242</v>
      </c>
      <c r="F22" s="76">
        <f>F21*$D27</f>
        <v>0.64800000000000002</v>
      </c>
      <c r="G22" s="76">
        <f t="shared" ref="G22:AE22" si="1">G21*$D27</f>
        <v>0.80999999999999994</v>
      </c>
      <c r="H22" s="76">
        <f>H21*$D27</f>
        <v>2.7</v>
      </c>
      <c r="I22" s="76">
        <f>I21*$D27</f>
        <v>1.998</v>
      </c>
      <c r="J22" s="76">
        <f>J21*$D27</f>
        <v>1.512</v>
      </c>
      <c r="K22" s="76">
        <f>K21*$D27</f>
        <v>0.108</v>
      </c>
      <c r="L22" s="76">
        <f t="shared" si="1"/>
        <v>9.6660000000000004</v>
      </c>
      <c r="M22" s="76">
        <f t="shared" si="1"/>
        <v>1.1339999999999999</v>
      </c>
      <c r="N22" s="76">
        <f t="shared" si="1"/>
        <v>2.2139999999999995</v>
      </c>
      <c r="O22" s="76">
        <f t="shared" si="1"/>
        <v>5.67</v>
      </c>
      <c r="P22" s="76">
        <f>P21*$D27</f>
        <v>0</v>
      </c>
      <c r="Q22" s="76">
        <f t="shared" si="1"/>
        <v>0</v>
      </c>
      <c r="R22" s="76">
        <f t="shared" si="1"/>
        <v>0</v>
      </c>
      <c r="S22" s="125">
        <f t="shared" si="1"/>
        <v>10.8</v>
      </c>
      <c r="T22" s="76">
        <f t="shared" si="1"/>
        <v>0</v>
      </c>
      <c r="U22" s="76">
        <f t="shared" si="1"/>
        <v>0.27</v>
      </c>
      <c r="V22" s="76">
        <f t="shared" si="1"/>
        <v>0.432</v>
      </c>
      <c r="W22" s="76">
        <f t="shared" si="1"/>
        <v>4.05</v>
      </c>
      <c r="X22" s="76">
        <v>0.1</v>
      </c>
      <c r="Y22" s="76">
        <f t="shared" si="1"/>
        <v>1.944</v>
      </c>
      <c r="Z22" s="76">
        <f t="shared" si="1"/>
        <v>0.64800000000000002</v>
      </c>
      <c r="AA22" s="76">
        <f t="shared" si="1"/>
        <v>10.044</v>
      </c>
      <c r="AB22" s="76">
        <f t="shared" si="1"/>
        <v>0.432</v>
      </c>
      <c r="AC22" s="76">
        <f t="shared" si="1"/>
        <v>0</v>
      </c>
      <c r="AD22" s="76">
        <f t="shared" si="1"/>
        <v>0</v>
      </c>
      <c r="AE22" s="76">
        <f t="shared" si="1"/>
        <v>4.4820000000000002</v>
      </c>
      <c r="AF22" s="76"/>
      <c r="AG22" s="76"/>
      <c r="AH22" s="76">
        <v>1</v>
      </c>
      <c r="AI22" s="76">
        <v>1.35</v>
      </c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96.2</v>
      </c>
      <c r="E23" s="30">
        <v>70</v>
      </c>
      <c r="F23" s="30">
        <v>733.4</v>
      </c>
      <c r="G23" s="30">
        <v>116</v>
      </c>
      <c r="H23" s="30">
        <v>100</v>
      </c>
      <c r="I23" s="30">
        <v>57.65</v>
      </c>
      <c r="J23" s="30">
        <v>48.1</v>
      </c>
      <c r="K23" s="30">
        <v>347.9</v>
      </c>
      <c r="L23" s="30">
        <v>36.700000000000003</v>
      </c>
      <c r="M23" s="30">
        <v>36.5</v>
      </c>
      <c r="N23" s="30">
        <v>40.1</v>
      </c>
      <c r="O23" s="30">
        <v>36.200000000000003</v>
      </c>
      <c r="P23" s="30">
        <v>503.6</v>
      </c>
      <c r="Q23" s="30">
        <v>38</v>
      </c>
      <c r="R23" s="30">
        <v>138.4</v>
      </c>
      <c r="S23" s="30">
        <v>9.5</v>
      </c>
      <c r="T23" s="30">
        <v>561.79999999999995</v>
      </c>
      <c r="U23" s="30">
        <v>13.4</v>
      </c>
      <c r="V23" s="30">
        <v>251.3</v>
      </c>
      <c r="W23" s="30">
        <v>126.3</v>
      </c>
      <c r="X23" s="30">
        <v>124.8</v>
      </c>
      <c r="Y23" s="30">
        <v>39.1</v>
      </c>
      <c r="Z23" s="30">
        <v>548.79999999999995</v>
      </c>
      <c r="AA23" s="30">
        <v>67</v>
      </c>
      <c r="AB23" s="30">
        <v>158.69999999999999</v>
      </c>
      <c r="AC23" s="30">
        <v>130.4</v>
      </c>
      <c r="AD23" s="30">
        <v>208.4</v>
      </c>
      <c r="AE23" s="101">
        <v>203.6</v>
      </c>
      <c r="AF23" s="3">
        <v>71.599999999999994</v>
      </c>
      <c r="AG23" s="3">
        <v>31.4</v>
      </c>
      <c r="AH23" s="3">
        <v>25</v>
      </c>
      <c r="AI23" s="3">
        <v>331.5</v>
      </c>
      <c r="AJ23" s="3">
        <v>211.9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2285.712</v>
      </c>
      <c r="E24" s="32">
        <f t="shared" ref="E24:AJ24" si="2">E22*E23</f>
        <v>86.94</v>
      </c>
      <c r="F24" s="32">
        <f t="shared" si="2"/>
        <v>475.2432</v>
      </c>
      <c r="G24" s="32">
        <f t="shared" si="2"/>
        <v>93.96</v>
      </c>
      <c r="H24" s="32">
        <f t="shared" si="2"/>
        <v>270</v>
      </c>
      <c r="I24" s="32">
        <f t="shared" si="2"/>
        <v>115.18469999999999</v>
      </c>
      <c r="J24" s="32">
        <f t="shared" si="2"/>
        <v>72.727199999999996</v>
      </c>
      <c r="K24" s="32">
        <f t="shared" si="2"/>
        <v>37.5732</v>
      </c>
      <c r="L24" s="32">
        <f t="shared" si="2"/>
        <v>354.74220000000003</v>
      </c>
      <c r="M24" s="32">
        <f t="shared" si="2"/>
        <v>41.390999999999998</v>
      </c>
      <c r="N24" s="32">
        <f t="shared" si="2"/>
        <v>88.781399999999991</v>
      </c>
      <c r="O24" s="32">
        <f t="shared" si="2"/>
        <v>205.25400000000002</v>
      </c>
      <c r="P24" s="32">
        <f t="shared" si="2"/>
        <v>0</v>
      </c>
      <c r="Q24" s="32">
        <f t="shared" si="2"/>
        <v>0</v>
      </c>
      <c r="R24" s="32">
        <f t="shared" si="2"/>
        <v>0</v>
      </c>
      <c r="S24" s="32">
        <v>0.98</v>
      </c>
      <c r="T24" s="32">
        <f t="shared" si="2"/>
        <v>0</v>
      </c>
      <c r="U24" s="32">
        <f t="shared" si="2"/>
        <v>3.6180000000000003</v>
      </c>
      <c r="V24" s="32">
        <f t="shared" si="2"/>
        <v>108.5616</v>
      </c>
      <c r="W24" s="32">
        <f t="shared" si="2"/>
        <v>511.51499999999999</v>
      </c>
      <c r="X24" s="32">
        <f t="shared" si="2"/>
        <v>12.48</v>
      </c>
      <c r="Y24" s="32">
        <f t="shared" si="2"/>
        <v>76.010400000000004</v>
      </c>
      <c r="Z24" s="32">
        <f t="shared" si="2"/>
        <v>355.62239999999997</v>
      </c>
      <c r="AA24" s="32">
        <f t="shared" si="2"/>
        <v>672.94799999999998</v>
      </c>
      <c r="AB24" s="32">
        <f t="shared" si="2"/>
        <v>68.558399999999992</v>
      </c>
      <c r="AC24" s="32">
        <f t="shared" si="2"/>
        <v>0</v>
      </c>
      <c r="AD24" s="32">
        <f t="shared" si="2"/>
        <v>0</v>
      </c>
      <c r="AE24" s="32">
        <f t="shared" si="2"/>
        <v>912.53520000000003</v>
      </c>
      <c r="AF24" s="32">
        <f t="shared" si="2"/>
        <v>0</v>
      </c>
      <c r="AG24" s="32">
        <f t="shared" si="2"/>
        <v>0</v>
      </c>
      <c r="AH24" s="32">
        <f t="shared" si="2"/>
        <v>25</v>
      </c>
      <c r="AI24" s="32">
        <f t="shared" si="2"/>
        <v>447.52500000000003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7322.8629000000001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135.60857222222222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54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O20" sqref="O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57</v>
      </c>
      <c r="AF2" s="117" t="s">
        <v>61</v>
      </c>
      <c r="AG2" s="117" t="s">
        <v>54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64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65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69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7"/>
      <c r="B13" s="21">
        <v>0.18</v>
      </c>
      <c r="C13" s="107" t="s">
        <v>67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>
        <v>8.3000000000000004E-2</v>
      </c>
      <c r="AG13" s="102"/>
      <c r="AH13" s="102"/>
      <c r="AI13" s="102"/>
      <c r="AJ13" s="102"/>
    </row>
    <row r="14" spans="1:36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46"/>
      <c r="Y16" s="16"/>
      <c r="Z16" s="16"/>
      <c r="AA16" s="16">
        <v>0.18</v>
      </c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0.09</v>
      </c>
      <c r="C18" s="107" t="s">
        <v>70</v>
      </c>
      <c r="D18" s="16">
        <v>0.04</v>
      </c>
      <c r="E18" s="16">
        <v>6.0000000000000001E-3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3.5000000000000003E-2</v>
      </c>
      <c r="Z18" s="16"/>
      <c r="AA18" s="16"/>
      <c r="AB18" s="16"/>
      <c r="AC18" s="16"/>
      <c r="AD18" s="16"/>
      <c r="AE18" s="102"/>
      <c r="AF18" s="102"/>
      <c r="AG18" s="102"/>
      <c r="AH18" s="102">
        <v>2.5999999999999999E-2</v>
      </c>
      <c r="AI18" s="102"/>
      <c r="AJ18" s="102"/>
    </row>
    <row r="19" spans="1:36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0.435</v>
      </c>
      <c r="E21" s="110">
        <f t="shared" ref="E21:AJ21" si="0">SUM(E3:E20)</f>
        <v>2.3E-2</v>
      </c>
      <c r="F21" s="110">
        <f t="shared" si="0"/>
        <v>1.2E-2</v>
      </c>
      <c r="G21" s="110">
        <f t="shared" si="0"/>
        <v>1.4999999999999999E-2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0.17899999999999999</v>
      </c>
      <c r="M21" s="110">
        <f t="shared" si="0"/>
        <v>2.0999999999999998E-2</v>
      </c>
      <c r="N21" s="110">
        <f t="shared" si="0"/>
        <v>4.0999999999999995E-2</v>
      </c>
      <c r="O21" s="110">
        <f t="shared" si="0"/>
        <v>0.105</v>
      </c>
      <c r="P21" s="110">
        <f t="shared" si="0"/>
        <v>0</v>
      </c>
      <c r="Q21" s="110">
        <f t="shared" si="0"/>
        <v>0</v>
      </c>
      <c r="R21" s="110">
        <f t="shared" si="0"/>
        <v>0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7.4999999999999997E-2</v>
      </c>
      <c r="X21" s="110">
        <f t="shared" si="0"/>
        <v>0</v>
      </c>
      <c r="Y21" s="110">
        <f t="shared" si="0"/>
        <v>3.5000000000000003E-2</v>
      </c>
      <c r="Z21" s="110">
        <f t="shared" si="0"/>
        <v>0.01</v>
      </c>
      <c r="AA21" s="110">
        <f t="shared" si="0"/>
        <v>0.18</v>
      </c>
      <c r="AB21" s="110">
        <f t="shared" si="0"/>
        <v>8.0000000000000002E-3</v>
      </c>
      <c r="AC21" s="110">
        <f t="shared" si="0"/>
        <v>0</v>
      </c>
      <c r="AD21" s="110">
        <f t="shared" si="0"/>
        <v>0</v>
      </c>
      <c r="AE21" s="110">
        <f t="shared" si="0"/>
        <v>0</v>
      </c>
      <c r="AF21" s="110">
        <f t="shared" si="0"/>
        <v>8.3000000000000004E-2</v>
      </c>
      <c r="AG21" s="110">
        <f t="shared" si="0"/>
        <v>0</v>
      </c>
      <c r="AH21" s="110">
        <f t="shared" si="0"/>
        <v>2.5999999999999999E-2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0.435</v>
      </c>
      <c r="E22" s="112">
        <f>E21*$D27</f>
        <v>2.3E-2</v>
      </c>
      <c r="F22" s="112">
        <f>F21*$D27</f>
        <v>1.2E-2</v>
      </c>
      <c r="G22" s="118">
        <f t="shared" ref="G22:U22" si="1">G21*$D27</f>
        <v>1.4999999999999999E-2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0.17899999999999999</v>
      </c>
      <c r="M22" s="112">
        <f t="shared" si="1"/>
        <v>2.0999999999999998E-2</v>
      </c>
      <c r="N22" s="112">
        <f t="shared" si="1"/>
        <v>4.0999999999999995E-2</v>
      </c>
      <c r="O22" s="112">
        <f t="shared" si="1"/>
        <v>0.105</v>
      </c>
      <c r="P22" s="112">
        <f>P21*$D27</f>
        <v>0</v>
      </c>
      <c r="Q22" s="112">
        <f t="shared" si="1"/>
        <v>0</v>
      </c>
      <c r="R22" s="112">
        <f t="shared" si="1"/>
        <v>0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7.4999999999999997E-2</v>
      </c>
      <c r="X22" s="114"/>
      <c r="Y22" s="118">
        <f>Y21*$D27</f>
        <v>3.5000000000000003E-2</v>
      </c>
      <c r="Z22" s="112">
        <f>Z21*D27</f>
        <v>0.01</v>
      </c>
      <c r="AA22" s="112">
        <f>AA21*$D27</f>
        <v>0.18</v>
      </c>
      <c r="AB22" s="118">
        <f t="shared" ref="AB22:AJ22" si="2">AB21*$D27</f>
        <v>8.0000000000000002E-3</v>
      </c>
      <c r="AC22" s="112">
        <f t="shared" si="2"/>
        <v>0</v>
      </c>
      <c r="AD22" s="112">
        <f t="shared" si="2"/>
        <v>0</v>
      </c>
      <c r="AE22" s="112">
        <f t="shared" si="2"/>
        <v>0</v>
      </c>
      <c r="AF22" s="112">
        <f t="shared" si="2"/>
        <v>8.3000000000000004E-2</v>
      </c>
      <c r="AG22" s="118">
        <f t="shared" si="2"/>
        <v>0</v>
      </c>
      <c r="AH22" s="112">
        <f t="shared" si="2"/>
        <v>2.5999999999999999E-2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96.2</v>
      </c>
      <c r="E23" s="115">
        <v>68.8</v>
      </c>
      <c r="F23" s="115">
        <v>733.4</v>
      </c>
      <c r="G23" s="115">
        <v>114.9</v>
      </c>
      <c r="H23" s="115">
        <v>100</v>
      </c>
      <c r="I23" s="115">
        <v>57.65</v>
      </c>
      <c r="J23" s="115">
        <v>48.1</v>
      </c>
      <c r="K23" s="115">
        <v>347.9</v>
      </c>
      <c r="L23" s="115">
        <v>36.700000000000003</v>
      </c>
      <c r="M23" s="115">
        <v>36.5</v>
      </c>
      <c r="N23" s="115">
        <v>40.1</v>
      </c>
      <c r="O23" s="115">
        <v>36.200000000000003</v>
      </c>
      <c r="P23" s="115">
        <v>503.6</v>
      </c>
      <c r="Q23" s="115">
        <v>38</v>
      </c>
      <c r="R23" s="115">
        <v>139.5</v>
      </c>
      <c r="S23" s="115">
        <v>9.5</v>
      </c>
      <c r="T23" s="115">
        <v>554.6</v>
      </c>
      <c r="U23" s="115">
        <v>13.6</v>
      </c>
      <c r="V23" s="115">
        <v>251.3</v>
      </c>
      <c r="W23" s="115">
        <v>126.3</v>
      </c>
      <c r="X23" s="115">
        <v>110.09</v>
      </c>
      <c r="Y23" s="115">
        <v>39.1</v>
      </c>
      <c r="Z23" s="115">
        <v>548.79999999999995</v>
      </c>
      <c r="AA23" s="115">
        <v>66.599999999999994</v>
      </c>
      <c r="AB23" s="115">
        <v>153</v>
      </c>
      <c r="AC23" s="115">
        <v>128.6</v>
      </c>
      <c r="AD23" s="115">
        <v>189.9</v>
      </c>
      <c r="AE23" s="55">
        <v>61.3</v>
      </c>
      <c r="AF23" s="55">
        <v>203.6</v>
      </c>
      <c r="AG23" s="55">
        <v>95</v>
      </c>
      <c r="AH23" s="55">
        <v>331.5</v>
      </c>
      <c r="AI23" s="55">
        <v>211.9</v>
      </c>
      <c r="AJ23" s="55">
        <v>128.19</v>
      </c>
    </row>
    <row r="24" spans="1:36" x14ac:dyDescent="0.25">
      <c r="A24" s="24"/>
      <c r="B24" s="25"/>
      <c r="C24" s="31" t="s">
        <v>5</v>
      </c>
      <c r="D24" s="116">
        <f>D22*D23</f>
        <v>41.847000000000001</v>
      </c>
      <c r="E24" s="116">
        <f t="shared" ref="E24:AJ24" si="3">E22*E23</f>
        <v>1.5823999999999998</v>
      </c>
      <c r="F24" s="116">
        <f t="shared" si="3"/>
        <v>8.8008000000000006</v>
      </c>
      <c r="G24" s="116">
        <f t="shared" si="3"/>
        <v>1.7235</v>
      </c>
      <c r="H24" s="116">
        <f t="shared" si="3"/>
        <v>5</v>
      </c>
      <c r="I24" s="116">
        <f t="shared" si="3"/>
        <v>2.1330499999999999</v>
      </c>
      <c r="J24" s="116">
        <f t="shared" si="3"/>
        <v>1.3468</v>
      </c>
      <c r="K24" s="116">
        <f t="shared" si="3"/>
        <v>0.69579999999999997</v>
      </c>
      <c r="L24" s="116">
        <f t="shared" si="3"/>
        <v>6.5693000000000001</v>
      </c>
      <c r="M24" s="116">
        <f t="shared" si="3"/>
        <v>0.76649999999999996</v>
      </c>
      <c r="N24" s="116">
        <f t="shared" si="3"/>
        <v>1.6440999999999999</v>
      </c>
      <c r="O24" s="116">
        <f t="shared" si="3"/>
        <v>3.8010000000000002</v>
      </c>
      <c r="P24" s="123">
        <f t="shared" si="3"/>
        <v>0</v>
      </c>
      <c r="Q24" s="116">
        <f t="shared" si="3"/>
        <v>0</v>
      </c>
      <c r="R24" s="116">
        <f t="shared" si="3"/>
        <v>0</v>
      </c>
      <c r="S24" s="116">
        <f t="shared" si="3"/>
        <v>9.5</v>
      </c>
      <c r="T24" s="116">
        <f t="shared" si="3"/>
        <v>0</v>
      </c>
      <c r="U24" s="116">
        <f t="shared" si="3"/>
        <v>6.8000000000000005E-2</v>
      </c>
      <c r="V24" s="116">
        <f t="shared" si="3"/>
        <v>2.5130000000000003</v>
      </c>
      <c r="W24" s="116">
        <f t="shared" si="3"/>
        <v>9.4725000000000001</v>
      </c>
      <c r="X24" s="116">
        <f t="shared" si="3"/>
        <v>0</v>
      </c>
      <c r="Y24" s="116">
        <f t="shared" si="3"/>
        <v>1.3685000000000003</v>
      </c>
      <c r="Z24" s="116">
        <f t="shared" si="3"/>
        <v>5.4879999999999995</v>
      </c>
      <c r="AA24" s="116">
        <f t="shared" si="3"/>
        <v>11.987999999999998</v>
      </c>
      <c r="AB24" s="116">
        <f t="shared" si="3"/>
        <v>1.224</v>
      </c>
      <c r="AC24" s="116">
        <f t="shared" si="3"/>
        <v>0</v>
      </c>
      <c r="AD24" s="116">
        <f t="shared" si="3"/>
        <v>0</v>
      </c>
      <c r="AE24" s="116">
        <f t="shared" si="3"/>
        <v>0</v>
      </c>
      <c r="AF24" s="116">
        <f t="shared" si="3"/>
        <v>16.898800000000001</v>
      </c>
      <c r="AG24" s="116">
        <f t="shared" si="3"/>
        <v>0</v>
      </c>
      <c r="AH24" s="116">
        <f t="shared" si="3"/>
        <v>8.6189999999999998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143.05005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143.05005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O20" sqref="O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52</v>
      </c>
      <c r="K2" s="63" t="s">
        <v>56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61</v>
      </c>
      <c r="AE2" s="100" t="s">
        <v>63</v>
      </c>
      <c r="AF2" s="91" t="s">
        <v>54</v>
      </c>
      <c r="AG2" s="91" t="s">
        <v>48</v>
      </c>
      <c r="AH2" s="91" t="s">
        <v>53</v>
      </c>
      <c r="AI2" s="91" t="s">
        <v>59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64</v>
      </c>
      <c r="D3" s="16">
        <v>7.0000000000000007E-2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55</v>
      </c>
      <c r="D4" s="16">
        <v>7.4999999999999997E-2</v>
      </c>
      <c r="E4" s="16">
        <v>8.9999999999999993E-3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7.0999999999999994E-2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65</v>
      </c>
      <c r="D11" s="16"/>
      <c r="E11" s="16">
        <v>2E-3</v>
      </c>
      <c r="F11" s="16"/>
      <c r="G11" s="16">
        <v>2E-3</v>
      </c>
      <c r="H11" s="16"/>
      <c r="I11" s="16"/>
      <c r="J11" s="16"/>
      <c r="K11" s="16"/>
      <c r="L11" s="16"/>
      <c r="M11" s="16"/>
      <c r="N11" s="16">
        <v>5.0000000000000001E-3</v>
      </c>
      <c r="O11" s="16">
        <v>0.04</v>
      </c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0.18</v>
      </c>
      <c r="C13" s="108" t="s">
        <v>67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6.0000000000000001E-3</v>
      </c>
      <c r="AC13" s="16"/>
      <c r="AD13" s="16">
        <v>8.5000000000000006E-2</v>
      </c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0.15</v>
      </c>
      <c r="C16" s="108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/>
      <c r="S16" s="68"/>
      <c r="T16" s="79"/>
      <c r="U16" s="74"/>
      <c r="V16" s="16"/>
      <c r="W16" s="16"/>
      <c r="X16" s="16"/>
      <c r="Y16" s="16"/>
      <c r="Z16" s="16">
        <v>0.154</v>
      </c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7.0000000000000007E-2</v>
      </c>
      <c r="C18" s="108" t="s">
        <v>68</v>
      </c>
      <c r="D18" s="16">
        <v>0.02</v>
      </c>
      <c r="E18" s="16">
        <v>4.0000000000000001E-3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0.14000000000000001</v>
      </c>
      <c r="T18" s="71"/>
      <c r="U18" s="74"/>
      <c r="V18" s="16"/>
      <c r="W18" s="16"/>
      <c r="X18" s="16">
        <v>2.5000000000000001E-2</v>
      </c>
      <c r="Y18" s="16"/>
      <c r="Z18" s="16"/>
      <c r="AA18" s="16"/>
      <c r="AB18" s="16"/>
      <c r="AC18" s="16"/>
      <c r="AD18" s="16"/>
      <c r="AE18" s="102"/>
      <c r="AF18" s="102"/>
      <c r="AG18" s="102">
        <v>2.1000000000000001E-2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13</v>
      </c>
      <c r="D19" s="16">
        <v>0.158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0.32300000000000001</v>
      </c>
      <c r="E21" s="92">
        <f t="shared" ref="E21:AJ21" si="0">SUM(E3:E20)</f>
        <v>1.8000000000000002E-2</v>
      </c>
      <c r="F21" s="92">
        <f t="shared" si="0"/>
        <v>0.01</v>
      </c>
      <c r="G21" s="92">
        <f t="shared" si="0"/>
        <v>1.3999999999999999E-2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0.17899999999999999</v>
      </c>
      <c r="M21" s="92">
        <f>SUM(M3:M20)</f>
        <v>2.0999999999999998E-2</v>
      </c>
      <c r="N21" s="92">
        <f>SUM(N3:N20)</f>
        <v>3.7999999999999999E-2</v>
      </c>
      <c r="O21" s="92">
        <f t="shared" si="0"/>
        <v>8.4999999999999992E-2</v>
      </c>
      <c r="P21" s="92">
        <f t="shared" si="0"/>
        <v>0</v>
      </c>
      <c r="Q21" s="92">
        <f t="shared" si="0"/>
        <v>0</v>
      </c>
      <c r="R21" s="92">
        <f t="shared" si="0"/>
        <v>0</v>
      </c>
      <c r="S21" s="92">
        <f t="shared" si="0"/>
        <v>0.14000000000000001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7.0999999999999994E-2</v>
      </c>
      <c r="X21" s="92">
        <f t="shared" si="0"/>
        <v>2.5000000000000001E-2</v>
      </c>
      <c r="Y21" s="92">
        <f t="shared" si="0"/>
        <v>0.01</v>
      </c>
      <c r="Z21" s="92">
        <f t="shared" si="0"/>
        <v>0.154</v>
      </c>
      <c r="AA21" s="92">
        <f t="shared" si="0"/>
        <v>0</v>
      </c>
      <c r="AB21" s="92">
        <f t="shared" si="0"/>
        <v>8.0000000000000002E-3</v>
      </c>
      <c r="AC21" s="92">
        <f t="shared" si="0"/>
        <v>0</v>
      </c>
      <c r="AD21" s="92">
        <f t="shared" si="0"/>
        <v>8.5000000000000006E-2</v>
      </c>
      <c r="AE21" s="92">
        <f t="shared" si="0"/>
        <v>0</v>
      </c>
      <c r="AF21" s="92">
        <f t="shared" si="0"/>
        <v>0</v>
      </c>
      <c r="AG21" s="92">
        <f t="shared" si="0"/>
        <v>2.1000000000000001E-2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4.1989999999999998</v>
      </c>
      <c r="E22" s="93">
        <f>E21*$D27</f>
        <v>0.23400000000000004</v>
      </c>
      <c r="F22" s="93">
        <f>F21*$D27</f>
        <v>0.13</v>
      </c>
      <c r="G22" s="93">
        <f t="shared" ref="G22:Q22" si="1">G21*$D27</f>
        <v>0.182</v>
      </c>
      <c r="H22" s="93">
        <f>H21*$D27</f>
        <v>0.51999999999999991</v>
      </c>
      <c r="I22" s="93">
        <f>I21*$D27</f>
        <v>0.39</v>
      </c>
      <c r="J22" s="93">
        <f t="shared" si="1"/>
        <v>0.26</v>
      </c>
      <c r="K22" s="94">
        <f>K21*$D27</f>
        <v>2.6000000000000002E-2</v>
      </c>
      <c r="L22" s="93">
        <f t="shared" si="1"/>
        <v>2.327</v>
      </c>
      <c r="M22" s="93">
        <f t="shared" si="1"/>
        <v>0.27299999999999996</v>
      </c>
      <c r="N22" s="93">
        <f t="shared" si="1"/>
        <v>0.49399999999999999</v>
      </c>
      <c r="O22" s="93">
        <f t="shared" si="1"/>
        <v>1.105</v>
      </c>
      <c r="P22" s="93">
        <f>P21*$D27</f>
        <v>0</v>
      </c>
      <c r="Q22" s="93">
        <f t="shared" si="1"/>
        <v>0</v>
      </c>
      <c r="R22" s="93">
        <f>R21*$D27</f>
        <v>0</v>
      </c>
      <c r="S22" s="95">
        <f>S21*$D27</f>
        <v>1.8200000000000003</v>
      </c>
      <c r="T22" s="96">
        <f>T21*$D27</f>
        <v>0</v>
      </c>
      <c r="U22" s="97">
        <f>U21*D27</f>
        <v>2.6000000000000002E-2</v>
      </c>
      <c r="V22" s="97">
        <f t="shared" ref="V22:AA22" si="2">V21*$D27</f>
        <v>0.10400000000000001</v>
      </c>
      <c r="W22" s="93">
        <f t="shared" si="2"/>
        <v>0.92299999999999993</v>
      </c>
      <c r="X22" s="93">
        <f t="shared" si="2"/>
        <v>0.32500000000000001</v>
      </c>
      <c r="Y22" s="93">
        <f t="shared" si="2"/>
        <v>0.13</v>
      </c>
      <c r="Z22" s="93">
        <f t="shared" si="2"/>
        <v>2.0019999999999998</v>
      </c>
      <c r="AA22" s="93">
        <f t="shared" si="2"/>
        <v>0</v>
      </c>
      <c r="AB22" s="93">
        <f t="shared" ref="AB22:AD22" si="3">AB21*$D27</f>
        <v>0.10400000000000001</v>
      </c>
      <c r="AC22" s="93">
        <f t="shared" si="3"/>
        <v>0</v>
      </c>
      <c r="AD22" s="93">
        <f t="shared" si="3"/>
        <v>1.105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0.27300000000000002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96.2</v>
      </c>
      <c r="E23" s="66">
        <v>70</v>
      </c>
      <c r="F23" s="66">
        <v>733.4</v>
      </c>
      <c r="G23" s="66">
        <v>116</v>
      </c>
      <c r="H23" s="66">
        <v>100</v>
      </c>
      <c r="I23" s="66">
        <v>57.65</v>
      </c>
      <c r="J23" s="66">
        <v>48.1</v>
      </c>
      <c r="K23" s="66">
        <v>347.9</v>
      </c>
      <c r="L23" s="66">
        <v>36.700000000000003</v>
      </c>
      <c r="M23" s="66">
        <v>36.5</v>
      </c>
      <c r="N23" s="66">
        <v>40.1</v>
      </c>
      <c r="O23" s="66">
        <v>36.200000000000003</v>
      </c>
      <c r="P23" s="66">
        <v>503.6</v>
      </c>
      <c r="Q23" s="66">
        <v>38</v>
      </c>
      <c r="R23" s="77">
        <v>138.4</v>
      </c>
      <c r="S23" s="69">
        <v>9.5</v>
      </c>
      <c r="T23" s="72">
        <v>561.79999999999995</v>
      </c>
      <c r="U23" s="75">
        <v>13.4</v>
      </c>
      <c r="V23" s="66">
        <v>251.3</v>
      </c>
      <c r="W23" s="66">
        <v>126.3</v>
      </c>
      <c r="X23" s="66">
        <v>39.1</v>
      </c>
      <c r="Y23" s="66">
        <v>548.79999999999995</v>
      </c>
      <c r="Z23" s="66">
        <v>67</v>
      </c>
      <c r="AA23" s="77">
        <v>130.4</v>
      </c>
      <c r="AB23" s="66">
        <v>153.69999999999999</v>
      </c>
      <c r="AC23" s="66">
        <v>208.4</v>
      </c>
      <c r="AD23" s="66">
        <v>203.6</v>
      </c>
      <c r="AE23" s="103">
        <v>31.4</v>
      </c>
      <c r="AF23" s="99">
        <v>95</v>
      </c>
      <c r="AG23" s="99">
        <v>331.5</v>
      </c>
      <c r="AH23" s="99">
        <v>211.9</v>
      </c>
      <c r="AI23" s="99">
        <v>262.89</v>
      </c>
      <c r="AJ23" s="99">
        <v>126.8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403.94380000000001</v>
      </c>
      <c r="E24" s="98">
        <f t="shared" ref="E24:AJ24" si="10">E22*E23</f>
        <v>16.380000000000003</v>
      </c>
      <c r="F24" s="98">
        <f t="shared" si="10"/>
        <v>95.341999999999999</v>
      </c>
      <c r="G24" s="98">
        <f t="shared" si="10"/>
        <v>21.111999999999998</v>
      </c>
      <c r="H24" s="98">
        <f t="shared" si="10"/>
        <v>51.999999999999993</v>
      </c>
      <c r="I24" s="98">
        <f t="shared" si="10"/>
        <v>22.483499999999999</v>
      </c>
      <c r="J24" s="98">
        <f t="shared" si="10"/>
        <v>12.506</v>
      </c>
      <c r="K24" s="98">
        <f t="shared" si="10"/>
        <v>9.0454000000000008</v>
      </c>
      <c r="L24" s="98">
        <f t="shared" si="10"/>
        <v>85.400900000000007</v>
      </c>
      <c r="M24" s="98">
        <f t="shared" si="10"/>
        <v>9.9644999999999992</v>
      </c>
      <c r="N24" s="98">
        <f t="shared" si="10"/>
        <v>19.8094</v>
      </c>
      <c r="O24" s="98">
        <f t="shared" si="10"/>
        <v>40.001000000000005</v>
      </c>
      <c r="P24" s="98">
        <f t="shared" si="10"/>
        <v>0</v>
      </c>
      <c r="Q24" s="98">
        <f t="shared" si="10"/>
        <v>0</v>
      </c>
      <c r="R24" s="98">
        <f t="shared" si="10"/>
        <v>0</v>
      </c>
      <c r="S24" s="98">
        <f t="shared" si="10"/>
        <v>17.290000000000003</v>
      </c>
      <c r="T24" s="98">
        <f t="shared" si="10"/>
        <v>0</v>
      </c>
      <c r="U24" s="98">
        <f t="shared" si="10"/>
        <v>0.34840000000000004</v>
      </c>
      <c r="V24" s="98">
        <f t="shared" si="10"/>
        <v>26.135200000000005</v>
      </c>
      <c r="W24" s="98">
        <f t="shared" si="10"/>
        <v>116.57489999999999</v>
      </c>
      <c r="X24" s="98">
        <f t="shared" si="10"/>
        <v>12.707500000000001</v>
      </c>
      <c r="Y24" s="98">
        <f t="shared" si="10"/>
        <v>71.343999999999994</v>
      </c>
      <c r="Z24" s="98">
        <f t="shared" si="10"/>
        <v>134.13399999999999</v>
      </c>
      <c r="AA24" s="98">
        <f t="shared" si="10"/>
        <v>0</v>
      </c>
      <c r="AB24" s="98">
        <f t="shared" si="10"/>
        <v>15.9848</v>
      </c>
      <c r="AC24" s="98">
        <f t="shared" si="10"/>
        <v>0</v>
      </c>
      <c r="AD24" s="98">
        <f t="shared" si="10"/>
        <v>224.97799999999998</v>
      </c>
      <c r="AE24" s="98">
        <f t="shared" si="10"/>
        <v>0</v>
      </c>
      <c r="AF24" s="98">
        <f t="shared" si="10"/>
        <v>0</v>
      </c>
      <c r="AG24" s="98">
        <f t="shared" si="10"/>
        <v>90.499500000000012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1497.9847999999997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115.22959999999998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13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O20" sqref="O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57</v>
      </c>
      <c r="AD2" s="121" t="s">
        <v>61</v>
      </c>
      <c r="AE2" s="121" t="s">
        <v>53</v>
      </c>
      <c r="AF2" s="121" t="s">
        <v>54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64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65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69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2E-3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0.18</v>
      </c>
      <c r="C13" s="107" t="s">
        <v>67</v>
      </c>
      <c r="D13" s="16"/>
      <c r="E13" s="16"/>
      <c r="F13" s="16"/>
      <c r="G13" s="16">
        <v>6.0000000000000001E-3</v>
      </c>
      <c r="H13" s="16"/>
      <c r="I13" s="16"/>
      <c r="J13" s="16"/>
      <c r="K13" s="16"/>
      <c r="L13" s="16">
        <v>0.15</v>
      </c>
      <c r="M13" s="16">
        <v>1.2E-2</v>
      </c>
      <c r="N13" s="16">
        <v>2.1999999999999999E-2</v>
      </c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6.0000000000000001E-3</v>
      </c>
      <c r="AB13" s="16"/>
      <c r="AC13" s="16"/>
      <c r="AD13" s="102">
        <v>8.3000000000000004E-2</v>
      </c>
      <c r="AE13" s="102"/>
      <c r="AF13" s="102"/>
      <c r="AG13" s="102"/>
      <c r="AH13" s="102"/>
      <c r="AI13" s="102"/>
    </row>
    <row r="14" spans="1:35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16"/>
      <c r="Y16" s="16"/>
      <c r="Z16" s="16">
        <v>0.18</v>
      </c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0.09</v>
      </c>
      <c r="C18" s="107" t="s">
        <v>70</v>
      </c>
      <c r="D18" s="16">
        <v>0.04</v>
      </c>
      <c r="E18" s="16">
        <v>6.0000000000000001E-3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3.5000000000000003E-2</v>
      </c>
      <c r="Y18" s="16"/>
      <c r="Z18" s="16"/>
      <c r="AA18" s="16"/>
      <c r="AB18" s="16"/>
      <c r="AC18" s="16"/>
      <c r="AD18" s="102"/>
      <c r="AE18" s="102"/>
      <c r="AF18" s="102"/>
      <c r="AG18" s="102">
        <v>2.5999999999999999E-2</v>
      </c>
      <c r="AH18" s="102"/>
      <c r="AI18" s="102"/>
    </row>
    <row r="19" spans="1:35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0.435</v>
      </c>
      <c r="E21" s="27">
        <f t="shared" ref="E21:AI21" si="0">SUM(E3:E20)</f>
        <v>2.3E-2</v>
      </c>
      <c r="F21" s="27">
        <f t="shared" si="0"/>
        <v>1.2E-2</v>
      </c>
      <c r="G21" s="27">
        <f t="shared" si="0"/>
        <v>1.4999999999999999E-2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0.17899999999999999</v>
      </c>
      <c r="M21" s="27">
        <f t="shared" si="0"/>
        <v>2.0999999999999998E-2</v>
      </c>
      <c r="N21" s="27">
        <f t="shared" si="0"/>
        <v>4.0999999999999995E-2</v>
      </c>
      <c r="O21" s="27">
        <f t="shared" si="0"/>
        <v>0.105</v>
      </c>
      <c r="P21" s="27">
        <f t="shared" si="0"/>
        <v>0</v>
      </c>
      <c r="Q21" s="27">
        <f t="shared" si="0"/>
        <v>0</v>
      </c>
      <c r="R21" s="27">
        <f t="shared" si="0"/>
        <v>0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7.4999999999999997E-2</v>
      </c>
      <c r="X21" s="27">
        <f t="shared" si="0"/>
        <v>3.5000000000000003E-2</v>
      </c>
      <c r="Y21" s="27">
        <f t="shared" si="0"/>
        <v>0.01</v>
      </c>
      <c r="Z21" s="27">
        <f t="shared" si="0"/>
        <v>0.18</v>
      </c>
      <c r="AA21" s="27">
        <f t="shared" si="0"/>
        <v>8.0000000000000002E-3</v>
      </c>
      <c r="AB21" s="27">
        <f t="shared" si="0"/>
        <v>0</v>
      </c>
      <c r="AC21" s="27">
        <f t="shared" si="0"/>
        <v>0</v>
      </c>
      <c r="AD21" s="27">
        <f t="shared" si="0"/>
        <v>8.3000000000000004E-2</v>
      </c>
      <c r="AE21" s="27">
        <f t="shared" si="0"/>
        <v>0</v>
      </c>
      <c r="AF21" s="27">
        <f t="shared" si="0"/>
        <v>0</v>
      </c>
      <c r="AG21" s="27">
        <f t="shared" si="0"/>
        <v>2.5999999999999999E-2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0.435</v>
      </c>
      <c r="E22" s="76">
        <f t="shared" ref="E22:AI22" si="1">E21*$D27</f>
        <v>2.3E-2</v>
      </c>
      <c r="F22" s="76">
        <f t="shared" si="1"/>
        <v>1.2E-2</v>
      </c>
      <c r="G22" s="76">
        <f t="shared" si="1"/>
        <v>1.4999999999999999E-2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0.17899999999999999</v>
      </c>
      <c r="M22" s="76">
        <f t="shared" si="1"/>
        <v>2.0999999999999998E-2</v>
      </c>
      <c r="N22" s="76">
        <f t="shared" si="1"/>
        <v>4.0999999999999995E-2</v>
      </c>
      <c r="O22" s="76">
        <f t="shared" si="1"/>
        <v>0.105</v>
      </c>
      <c r="P22" s="76">
        <f t="shared" si="1"/>
        <v>0</v>
      </c>
      <c r="Q22" s="76">
        <f t="shared" si="1"/>
        <v>0</v>
      </c>
      <c r="R22" s="122">
        <f t="shared" si="1"/>
        <v>0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7.4999999999999997E-2</v>
      </c>
      <c r="X22" s="122">
        <f t="shared" si="1"/>
        <v>3.5000000000000003E-2</v>
      </c>
      <c r="Y22" s="76">
        <f t="shared" si="1"/>
        <v>0.01</v>
      </c>
      <c r="Z22" s="76">
        <f t="shared" si="1"/>
        <v>0.18</v>
      </c>
      <c r="AA22" s="122">
        <f t="shared" si="1"/>
        <v>8.0000000000000002E-3</v>
      </c>
      <c r="AB22" s="76">
        <f t="shared" si="1"/>
        <v>0</v>
      </c>
      <c r="AC22" s="122">
        <f t="shared" si="1"/>
        <v>0</v>
      </c>
      <c r="AD22" s="122">
        <f t="shared" si="1"/>
        <v>8.3000000000000004E-2</v>
      </c>
      <c r="AE22" s="76">
        <f t="shared" si="1"/>
        <v>0</v>
      </c>
      <c r="AF22" s="122">
        <f t="shared" si="1"/>
        <v>0</v>
      </c>
      <c r="AG22" s="122">
        <f t="shared" si="1"/>
        <v>2.5999999999999999E-2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96.2</v>
      </c>
      <c r="E23" s="30">
        <v>68.8</v>
      </c>
      <c r="F23" s="30">
        <v>733.4</v>
      </c>
      <c r="G23" s="30">
        <v>116</v>
      </c>
      <c r="H23" s="30">
        <v>100</v>
      </c>
      <c r="I23" s="30">
        <v>57.65</v>
      </c>
      <c r="J23" s="30">
        <v>48.1</v>
      </c>
      <c r="K23" s="30">
        <v>347.9</v>
      </c>
      <c r="L23" s="30">
        <v>36.700000000000003</v>
      </c>
      <c r="M23" s="30">
        <v>36.5</v>
      </c>
      <c r="N23" s="30">
        <v>40.1</v>
      </c>
      <c r="O23" s="30">
        <v>36.200000000000003</v>
      </c>
      <c r="P23" s="30">
        <v>503.6</v>
      </c>
      <c r="Q23" s="30">
        <v>38</v>
      </c>
      <c r="R23" s="30">
        <v>140.9</v>
      </c>
      <c r="S23" s="30">
        <v>9.5</v>
      </c>
      <c r="T23" s="30">
        <v>554.6</v>
      </c>
      <c r="U23" s="30">
        <v>13.6</v>
      </c>
      <c r="V23" s="30">
        <v>251.3</v>
      </c>
      <c r="W23" s="30">
        <v>126.3</v>
      </c>
      <c r="X23" s="30">
        <v>39.1</v>
      </c>
      <c r="Y23" s="30">
        <v>548.79999999999995</v>
      </c>
      <c r="Z23" s="30">
        <v>66.599999999999994</v>
      </c>
      <c r="AA23" s="30">
        <v>153</v>
      </c>
      <c r="AB23" s="30">
        <v>127.8</v>
      </c>
      <c r="AC23" s="30">
        <v>61.3</v>
      </c>
      <c r="AD23" s="101">
        <v>203.6</v>
      </c>
      <c r="AE23" s="3">
        <v>211.9</v>
      </c>
      <c r="AF23" s="3">
        <v>95</v>
      </c>
      <c r="AG23" s="3">
        <v>329.55</v>
      </c>
      <c r="AH23" s="3">
        <v>48.1</v>
      </c>
      <c r="AI23" s="3">
        <v>126.8</v>
      </c>
    </row>
    <row r="24" spans="1:35" x14ac:dyDescent="0.25">
      <c r="A24" s="24"/>
      <c r="B24" s="25"/>
      <c r="C24" s="31" t="s">
        <v>5</v>
      </c>
      <c r="D24" s="32">
        <f>D22*D23</f>
        <v>41.847000000000001</v>
      </c>
      <c r="E24" s="32">
        <f t="shared" ref="E24:AI24" si="2">E22*E23</f>
        <v>1.5823999999999998</v>
      </c>
      <c r="F24" s="32">
        <f t="shared" si="2"/>
        <v>8.8008000000000006</v>
      </c>
      <c r="G24" s="32">
        <f t="shared" si="2"/>
        <v>1.74</v>
      </c>
      <c r="H24" s="32">
        <f t="shared" si="2"/>
        <v>5</v>
      </c>
      <c r="I24" s="32">
        <f t="shared" si="2"/>
        <v>2.1330499999999999</v>
      </c>
      <c r="J24" s="32">
        <f t="shared" si="2"/>
        <v>1.3468</v>
      </c>
      <c r="K24" s="32">
        <f t="shared" si="2"/>
        <v>0.69579999999999997</v>
      </c>
      <c r="L24" s="32">
        <f t="shared" si="2"/>
        <v>6.5693000000000001</v>
      </c>
      <c r="M24" s="32">
        <f t="shared" si="2"/>
        <v>0.76649999999999996</v>
      </c>
      <c r="N24" s="32">
        <f t="shared" si="2"/>
        <v>1.6440999999999999</v>
      </c>
      <c r="O24" s="32">
        <f t="shared" si="2"/>
        <v>3.8010000000000002</v>
      </c>
      <c r="P24" s="32">
        <f t="shared" si="2"/>
        <v>0</v>
      </c>
      <c r="Q24" s="32">
        <f t="shared" si="2"/>
        <v>0</v>
      </c>
      <c r="R24" s="32">
        <f t="shared" si="2"/>
        <v>0</v>
      </c>
      <c r="S24" s="32">
        <f t="shared" si="2"/>
        <v>9.5</v>
      </c>
      <c r="T24" s="32">
        <f t="shared" si="2"/>
        <v>0</v>
      </c>
      <c r="U24" s="32">
        <f t="shared" si="2"/>
        <v>6.8000000000000005E-2</v>
      </c>
      <c r="V24" s="32">
        <f t="shared" si="2"/>
        <v>2.5130000000000003</v>
      </c>
      <c r="W24" s="32">
        <f t="shared" si="2"/>
        <v>9.4725000000000001</v>
      </c>
      <c r="X24" s="32">
        <f t="shared" si="2"/>
        <v>1.3685000000000003</v>
      </c>
      <c r="Y24" s="32">
        <f t="shared" si="2"/>
        <v>5.4879999999999995</v>
      </c>
      <c r="Z24" s="32">
        <f t="shared" si="2"/>
        <v>11.987999999999998</v>
      </c>
      <c r="AA24" s="32">
        <f t="shared" si="2"/>
        <v>1.224</v>
      </c>
      <c r="AB24" s="32">
        <f t="shared" si="2"/>
        <v>0</v>
      </c>
      <c r="AC24" s="32">
        <f t="shared" si="2"/>
        <v>0</v>
      </c>
      <c r="AD24" s="32">
        <f t="shared" si="2"/>
        <v>16.898800000000001</v>
      </c>
      <c r="AE24" s="32">
        <f t="shared" si="2"/>
        <v>0</v>
      </c>
      <c r="AF24" s="32">
        <f t="shared" si="2"/>
        <v>0</v>
      </c>
      <c r="AG24" s="32">
        <f t="shared" si="2"/>
        <v>8.5683000000000007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143.01585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143.01585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2024-11-02T06:27:17Z</cp:lastPrinted>
  <dcterms:created xsi:type="dcterms:W3CDTF">2014-07-11T13:42:12Z</dcterms:created>
  <dcterms:modified xsi:type="dcterms:W3CDTF">2024-11-02T06:30:21Z</dcterms:modified>
</cp:coreProperties>
</file>