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<sst xmlns="http://schemas.openxmlformats.org/spreadsheetml/2006/main" count="273" uniqueCount="71">
  <si>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</si>
  <si>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</si>
  <si>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</si>
  <si>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</si>
  <si>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</si>
  <si>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</si>
  <si>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</si>
  <si>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</si>
  <si>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</si>
  <si>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</si>
  <si>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</si>
  <si>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</si>
  <si>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</si>
  <si>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</si>
  <si>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</si>
  <si>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</si>
  <si>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</si>
  <si>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</si>
  <si>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</si>
  <si>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</si>
  <si>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</si>
  <si>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</si>
  <si>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</si>
  <si>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</si>
  <si>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</si>
  <si>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</si>
  <si>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</si>
  <si>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</si>
  <si>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</si>
  <si>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</si>
  <si>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</si>
  <si>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</si>
  <si>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</si>
  <si>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</si>
  <si>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</si>
  <si>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</si>
  <si>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</si>
  <si>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</si>
  <si>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</si>
  <si>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</si>
  <si>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</si>
  <si>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</si>
  <si>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</si>
  <si>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</si>
  <si>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</si>
  <si>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</si>
  <si>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</si>
  <si>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</si>
  <si>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</si>
  <si>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</si>
  <si>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</si>
  <si>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</si>
  <si>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</si>
  <si>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</si>
  <si>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</si>
  <si>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</si>
  <si>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каша геркул мол</t>
  </si>
  <si>
    <t>икра свекольная</t>
  </si>
  <si>
    <t>какао</t>
  </si>
  <si>
    <t>вермиш</t>
  </si>
  <si>
    <t>суп картоф с вермиш</t>
  </si>
  <si>
    <t>изюи</t>
  </si>
  <si>
    <t>мол сгущ</t>
  </si>
  <si>
    <t>лим кт</t>
  </si>
  <si>
    <t>курица</t>
  </si>
  <si>
    <t>огур сол</t>
  </si>
  <si>
    <t>перлов</t>
  </si>
  <si>
    <t>какао с молоком</t>
  </si>
  <si>
    <t>капуста туш с мяс</t>
  </si>
  <si>
    <t>геркул</t>
  </si>
  <si>
    <t>суп картоф с верм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</si>
</sst>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P13" sqref="P13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61</v>
      </c>
      <c r="AE2" s="91" t="s">
        <v>59</v>
      </c>
      <c r="AF2" s="91" t="s">
        <v>65</v>
      </c>
      <c r="AG2" s="91" t="s">
        <v>66</v>
      </c>
      <c r="AH2" s="91" t="s">
        <v>63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7.2999999999999995E-2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68</v>
      </c>
      <c r="D13" s="16"/>
      <c r="E13" s="16"/>
      <c r="F13" s="16">
        <v>3.0000000000000001E-3</v>
      </c>
      <c r="G13" s="16">
        <v>4.0000000000000001E-3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/>
      <c r="C18" s="10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/>
      <c r="C19" s="10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0.22599999999999998</v>
      </c>
      <c r="E21" s="27">
        <f t="shared" ref="E21:AJ21" si="0">SUM(E3:E20)</f>
        <v>2.4E-2</v>
      </c>
      <c r="F21" s="27">
        <f t="shared" si="0"/>
        <v>1.2E-2</v>
      </c>
      <c r="G21" s="27">
        <f t="shared" si="0"/>
        <v>0.01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7.2999999999999995E-2</v>
      </c>
      <c r="M21" s="27">
        <f t="shared" si="0"/>
        <v>3.4000000000000002E-2</v>
      </c>
      <c r="N21" s="27">
        <f t="shared" si="0"/>
        <v>2.6999999999999996E-2</v>
      </c>
      <c r="O21" s="27">
        <f t="shared" si="0"/>
        <v>0.2</v>
      </c>
      <c r="P21" s="27">
        <f t="shared" si="0"/>
        <v>0.12</v>
      </c>
      <c r="Q21" s="27">
        <f t="shared" si="0"/>
        <v>0.06</v>
      </c>
      <c r="R21" s="27">
        <f t="shared" si="0"/>
        <v>8.0000000000000002E-3</v>
      </c>
      <c r="S21" s="27">
        <f t="shared" si="0"/>
        <v>0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/>
      <c r="Y21" s="27">
        <f t="shared" si="0"/>
        <v>0</v>
      </c>
      <c r="Z21" s="27">
        <f t="shared" si="0"/>
        <v>0</v>
      </c>
      <c r="AA21" s="27">
        <f t="shared" si="0"/>
        <v>0</v>
      </c>
      <c r="AB21" s="27">
        <f t="shared" si="0"/>
        <v>1.4E-2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12.203999999999999</v>
      </c>
      <c r="E22" s="76">
        <f>E21*$D27</f>
        <v>1.296</v>
      </c>
      <c r="F22" s="76">
        <f>F21*$D27</f>
        <v>0.64800000000000002</v>
      </c>
      <c r="G22" s="76">
        <f t="shared" ref="G22:AE22" si="1">G21*$D27</f>
        <v>0.54</v>
      </c>
      <c r="H22" s="76">
        <f>H21*$D27</f>
        <v>2.7</v>
      </c>
      <c r="I22" s="76">
        <f>I21*$D27</f>
        <v>1.998</v>
      </c>
      <c r="J22" s="76">
        <f>J21*$D27</f>
        <v>1.512</v>
      </c>
      <c r="K22" s="76">
        <f>K21*$D27</f>
        <v>0.108</v>
      </c>
      <c r="L22" s="76">
        <f t="shared" si="1"/>
        <v>3.9419999999999997</v>
      </c>
      <c r="M22" s="76">
        <f t="shared" si="1"/>
        <v>1.8360000000000001</v>
      </c>
      <c r="N22" s="76">
        <f t="shared" si="1"/>
        <v>1.4579999999999997</v>
      </c>
      <c r="O22" s="76">
        <f t="shared" si="1"/>
        <v>10.8</v>
      </c>
      <c r="P22" s="76">
        <f>P21*$D27</f>
        <v>6.4799999999999995</v>
      </c>
      <c r="Q22" s="76">
        <f t="shared" si="1"/>
        <v>3.2399999999999998</v>
      </c>
      <c r="R22" s="76">
        <f t="shared" si="1"/>
        <v>0.432</v>
      </c>
      <c r="S22" s="125">
        <f t="shared" si="1"/>
        <v>0</v>
      </c>
      <c r="T22" s="76">
        <f t="shared" si="1"/>
        <v>0</v>
      </c>
      <c r="U22" s="76">
        <f t="shared" si="1"/>
        <v>0.27</v>
      </c>
      <c r="V22" s="76">
        <f t="shared" si="1"/>
        <v>0</v>
      </c>
      <c r="W22" s="76">
        <f t="shared" si="1"/>
        <v>4.05</v>
      </c>
      <c r="X22" s="76"/>
      <c r="Y22" s="76">
        <f t="shared" si="1"/>
        <v>0</v>
      </c>
      <c r="Z22" s="76">
        <f t="shared" si="1"/>
        <v>0</v>
      </c>
      <c r="AA22" s="76">
        <f t="shared" si="1"/>
        <v>0</v>
      </c>
      <c r="AB22" s="76">
        <f t="shared" si="1"/>
        <v>0.75600000000000001</v>
      </c>
      <c r="AC22" s="76">
        <f t="shared" si="1"/>
        <v>0</v>
      </c>
      <c r="AD22" s="76">
        <f t="shared" si="1"/>
        <v>0</v>
      </c>
      <c r="AE22" s="76">
        <f t="shared" si="1"/>
        <v>0.378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116</v>
      </c>
      <c r="H23" s="30">
        <v>100</v>
      </c>
      <c r="I23" s="30">
        <v>57.65</v>
      </c>
      <c r="J23" s="30">
        <v>60.3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138.4</v>
      </c>
      <c r="S23" s="30">
        <v>9.5</v>
      </c>
      <c r="T23" s="30">
        <v>561.79999999999995</v>
      </c>
      <c r="U23" s="30">
        <v>13.4</v>
      </c>
      <c r="V23" s="30">
        <v>251.3</v>
      </c>
      <c r="W23" s="30">
        <v>126.3</v>
      </c>
      <c r="X23" s="30">
        <v>124.8</v>
      </c>
      <c r="Y23" s="30">
        <v>39.1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208.4</v>
      </c>
      <c r="AE23" s="101">
        <v>61.3</v>
      </c>
      <c r="AF23" s="3">
        <v>71.599999999999994</v>
      </c>
      <c r="AG23" s="3">
        <v>31.4</v>
      </c>
      <c r="AH23" s="3">
        <v>25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1174.0247999999999</v>
      </c>
      <c r="E24" s="32">
        <f t="shared" ref="E24:AJ24" si="2">E22*E23</f>
        <v>90.72</v>
      </c>
      <c r="F24" s="32">
        <f t="shared" si="2"/>
        <v>475.2432</v>
      </c>
      <c r="G24" s="32">
        <f t="shared" si="2"/>
        <v>62.64</v>
      </c>
      <c r="H24" s="32">
        <f t="shared" si="2"/>
        <v>270</v>
      </c>
      <c r="I24" s="32">
        <f t="shared" si="2"/>
        <v>115.18469999999999</v>
      </c>
      <c r="J24" s="32">
        <f t="shared" si="2"/>
        <v>91.173599999999993</v>
      </c>
      <c r="K24" s="32">
        <f t="shared" si="2"/>
        <v>30.248639999999998</v>
      </c>
      <c r="L24" s="32">
        <f t="shared" si="2"/>
        <v>144.67140000000001</v>
      </c>
      <c r="M24" s="32">
        <f t="shared" si="2"/>
        <v>67.013999999999996</v>
      </c>
      <c r="N24" s="32">
        <f t="shared" si="2"/>
        <v>58.465799999999994</v>
      </c>
      <c r="O24" s="32">
        <f t="shared" si="2"/>
        <v>390.96000000000004</v>
      </c>
      <c r="P24" s="32">
        <f t="shared" si="2"/>
        <v>3263.328</v>
      </c>
      <c r="Q24" s="32">
        <f t="shared" si="2"/>
        <v>123.11999999999999</v>
      </c>
      <c r="R24" s="32">
        <f t="shared" si="2"/>
        <v>59.788800000000002</v>
      </c>
      <c r="S24" s="32">
        <v>0.98</v>
      </c>
      <c r="T24" s="32">
        <f t="shared" si="2"/>
        <v>0</v>
      </c>
      <c r="U24" s="32">
        <f t="shared" si="2"/>
        <v>3.6180000000000003</v>
      </c>
      <c r="V24" s="32">
        <f t="shared" si="2"/>
        <v>0</v>
      </c>
      <c r="W24" s="32">
        <f t="shared" si="2"/>
        <v>511.51499999999999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0</v>
      </c>
      <c r="AB24" s="32">
        <f t="shared" si="2"/>
        <v>119.9772</v>
      </c>
      <c r="AC24" s="32">
        <f t="shared" si="2"/>
        <v>0</v>
      </c>
      <c r="AD24" s="32">
        <f t="shared" si="2"/>
        <v>0</v>
      </c>
      <c r="AE24" s="32">
        <f t="shared" si="2"/>
        <v>23.171399999999998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7075.8445400000001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131.03415814814815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54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I10" sqref="I1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59</v>
      </c>
      <c r="AF2" s="117" t="s">
        <v>64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70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68</v>
      </c>
      <c r="D13" s="16"/>
      <c r="E13" s="16"/>
      <c r="F13" s="16">
        <v>3.0000000000000001E-3</v>
      </c>
      <c r="G13" s="16">
        <v>4.0000000000000001E-3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/>
      <c r="C18" s="10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/>
      <c r="C19" s="107"/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0.22599999999999998</v>
      </c>
      <c r="E21" s="110">
        <f t="shared" ref="E21:AJ21" si="0">SUM(E3:E20)</f>
        <v>2.4E-2</v>
      </c>
      <c r="F21" s="110">
        <f t="shared" si="0"/>
        <v>1.2E-2</v>
      </c>
      <c r="G21" s="110">
        <f t="shared" si="0"/>
        <v>0.01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7.1999999999999995E-2</v>
      </c>
      <c r="M21" s="110">
        <f t="shared" si="0"/>
        <v>3.4000000000000002E-2</v>
      </c>
      <c r="N21" s="110">
        <f t="shared" si="0"/>
        <v>2.6999999999999996E-2</v>
      </c>
      <c r="O21" s="110">
        <f t="shared" si="0"/>
        <v>0.2</v>
      </c>
      <c r="P21" s="110">
        <f t="shared" si="0"/>
        <v>0.09</v>
      </c>
      <c r="Q21" s="110">
        <f t="shared" si="0"/>
        <v>0.06</v>
      </c>
      <c r="R21" s="110">
        <f t="shared" si="0"/>
        <v>8.0000000000000002E-3</v>
      </c>
      <c r="S21" s="110">
        <f t="shared" si="0"/>
        <v>0</v>
      </c>
      <c r="T21" s="110">
        <f t="shared" si="0"/>
        <v>0</v>
      </c>
      <c r="U21" s="110">
        <f t="shared" si="0"/>
        <v>5.0000000000000001E-3</v>
      </c>
      <c r="V21" s="110">
        <f t="shared" si="0"/>
        <v>0</v>
      </c>
      <c r="W21" s="110">
        <f t="shared" si="0"/>
        <v>7.4999999999999997E-2</v>
      </c>
      <c r="X21" s="110">
        <f t="shared" si="0"/>
        <v>0</v>
      </c>
      <c r="Y21" s="110">
        <f t="shared" si="0"/>
        <v>0</v>
      </c>
      <c r="Z21" s="110">
        <f t="shared" si="0"/>
        <v>0</v>
      </c>
      <c r="AA21" s="110">
        <f t="shared" si="0"/>
        <v>0</v>
      </c>
      <c r="AB21" s="110">
        <f t="shared" si="0"/>
        <v>1.4E-2</v>
      </c>
      <c r="AC21" s="110">
        <f t="shared" si="0"/>
        <v>0</v>
      </c>
      <c r="AD21" s="110">
        <f t="shared" si="0"/>
        <v>0</v>
      </c>
      <c r="AE21" s="110">
        <f t="shared" si="0"/>
        <v>7.0000000000000001E-3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0.22599999999999998</v>
      </c>
      <c r="E22" s="112">
        <f>E21*$D27</f>
        <v>2.4E-2</v>
      </c>
      <c r="F22" s="112">
        <f>F21*$D27</f>
        <v>1.2E-2</v>
      </c>
      <c r="G22" s="118">
        <f t="shared" ref="G22:U22" si="1">G21*$D27</f>
        <v>0.01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7.1999999999999995E-2</v>
      </c>
      <c r="M22" s="112">
        <f t="shared" si="1"/>
        <v>3.4000000000000002E-2</v>
      </c>
      <c r="N22" s="112">
        <f t="shared" si="1"/>
        <v>2.6999999999999996E-2</v>
      </c>
      <c r="O22" s="112">
        <f t="shared" si="1"/>
        <v>0.2</v>
      </c>
      <c r="P22" s="112">
        <f>P21*$D27</f>
        <v>0.09</v>
      </c>
      <c r="Q22" s="112">
        <f t="shared" si="1"/>
        <v>0.06</v>
      </c>
      <c r="R22" s="112">
        <f t="shared" si="1"/>
        <v>8.0000000000000002E-3</v>
      </c>
      <c r="S22" s="113">
        <f>S21*$D27</f>
        <v>0</v>
      </c>
      <c r="T22" s="114">
        <f t="shared" si="1"/>
        <v>0</v>
      </c>
      <c r="U22" s="114">
        <f t="shared" si="1"/>
        <v>5.0000000000000001E-3</v>
      </c>
      <c r="V22" s="118">
        <f>V21*$D27</f>
        <v>0</v>
      </c>
      <c r="W22" s="112">
        <f>W21*$D27</f>
        <v>7.4999999999999997E-2</v>
      </c>
      <c r="X22" s="114"/>
      <c r="Y22" s="118">
        <f>Y21*$D27</f>
        <v>0</v>
      </c>
      <c r="Z22" s="112">
        <f>Z21*D27</f>
        <v>0</v>
      </c>
      <c r="AA22" s="112">
        <f>AA21*$D27</f>
        <v>0</v>
      </c>
      <c r="AB22" s="118">
        <f t="shared" ref="AB22:AJ22" si="2">AB21*$D27</f>
        <v>1.4E-2</v>
      </c>
      <c r="AC22" s="112">
        <f t="shared" si="2"/>
        <v>0</v>
      </c>
      <c r="AD22" s="112">
        <f t="shared" si="2"/>
        <v>0</v>
      </c>
      <c r="AE22" s="112">
        <f t="shared" si="2"/>
        <v>7.0000000000000001E-3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60.3</v>
      </c>
      <c r="K23" s="115">
        <v>280.08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503.6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251.3</v>
      </c>
      <c r="W23" s="115">
        <v>126.3</v>
      </c>
      <c r="X23" s="115">
        <v>110.09</v>
      </c>
      <c r="Y23" s="115">
        <v>39.1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61.3</v>
      </c>
      <c r="AF23" s="55">
        <v>203.6</v>
      </c>
      <c r="AG23" s="55">
        <v>95</v>
      </c>
      <c r="AH23" s="55">
        <v>331.5</v>
      </c>
      <c r="AI23" s="55">
        <v>211.9</v>
      </c>
      <c r="AJ23" s="55">
        <v>128.19</v>
      </c>
    </row>
    <row r="24" spans="1:36" x14ac:dyDescent="0.25">
      <c r="A24" s="24"/>
      <c r="B24" s="25"/>
      <c r="C24" s="31" t="s">
        <v>5</v>
      </c>
      <c r="D24" s="116">
        <f>D22*D23</f>
        <v>21.741199999999999</v>
      </c>
      <c r="E24" s="116">
        <f t="shared" ref="E24:AJ24" si="3">E22*E23</f>
        <v>1.6512</v>
      </c>
      <c r="F24" s="116">
        <f t="shared" si="3"/>
        <v>8.8008000000000006</v>
      </c>
      <c r="G24" s="116">
        <f t="shared" si="3"/>
        <v>1.149</v>
      </c>
      <c r="H24" s="116">
        <f t="shared" si="3"/>
        <v>5</v>
      </c>
      <c r="I24" s="116">
        <f t="shared" si="3"/>
        <v>2.1330499999999999</v>
      </c>
      <c r="J24" s="116">
        <f t="shared" si="3"/>
        <v>1.6883999999999999</v>
      </c>
      <c r="K24" s="116">
        <f t="shared" si="3"/>
        <v>0.56015999999999999</v>
      </c>
      <c r="L24" s="116">
        <f t="shared" si="3"/>
        <v>2.6423999999999999</v>
      </c>
      <c r="M24" s="116">
        <f t="shared" si="3"/>
        <v>1.2410000000000001</v>
      </c>
      <c r="N24" s="116">
        <f t="shared" si="3"/>
        <v>1.0827</v>
      </c>
      <c r="O24" s="116">
        <f t="shared" si="3"/>
        <v>7.2400000000000011</v>
      </c>
      <c r="P24" s="123">
        <f t="shared" si="3"/>
        <v>45.323999999999998</v>
      </c>
      <c r="Q24" s="116">
        <f t="shared" si="3"/>
        <v>2.2799999999999998</v>
      </c>
      <c r="R24" s="116">
        <f t="shared" si="3"/>
        <v>1.1160000000000001</v>
      </c>
      <c r="S24" s="116">
        <f t="shared" si="3"/>
        <v>0</v>
      </c>
      <c r="T24" s="116">
        <f t="shared" si="3"/>
        <v>0</v>
      </c>
      <c r="U24" s="116">
        <f t="shared" si="3"/>
        <v>6.8000000000000005E-2</v>
      </c>
      <c r="V24" s="116">
        <f t="shared" si="3"/>
        <v>0</v>
      </c>
      <c r="W24" s="116">
        <f t="shared" si="3"/>
        <v>9.4725000000000001</v>
      </c>
      <c r="X24" s="116">
        <f t="shared" si="3"/>
        <v>0</v>
      </c>
      <c r="Y24" s="116">
        <f t="shared" si="3"/>
        <v>0</v>
      </c>
      <c r="Z24" s="116">
        <f t="shared" si="3"/>
        <v>0</v>
      </c>
      <c r="AA24" s="116">
        <f t="shared" si="3"/>
        <v>0</v>
      </c>
      <c r="AB24" s="116">
        <f t="shared" si="3"/>
        <v>2.1419999999999999</v>
      </c>
      <c r="AC24" s="116">
        <f t="shared" si="3"/>
        <v>0</v>
      </c>
      <c r="AD24" s="116">
        <f t="shared" si="3"/>
        <v>0</v>
      </c>
      <c r="AE24" s="116">
        <f t="shared" si="3"/>
        <v>0.42909999999999998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115.76151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115.76151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11" sqref="Q11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69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59</v>
      </c>
      <c r="AE2" s="100" t="s">
        <v>66</v>
      </c>
      <c r="AF2" s="91" t="s">
        <v>55</v>
      </c>
      <c r="AG2" s="91" t="s">
        <v>48</v>
      </c>
      <c r="AH2" s="91" t="s">
        <v>53</v>
      </c>
      <c r="AI2" s="91" t="s">
        <v>62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56</v>
      </c>
      <c r="D3" s="16">
        <v>7.4999999999999997E-2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67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7.4999999999999997E-2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4.2000000000000003E-2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68</v>
      </c>
      <c r="D13" s="16"/>
      <c r="E13" s="16"/>
      <c r="F13" s="16">
        <v>2E-3</v>
      </c>
      <c r="G13" s="16">
        <v>2E-3</v>
      </c>
      <c r="H13" s="16"/>
      <c r="I13" s="16"/>
      <c r="J13" s="16"/>
      <c r="K13" s="16"/>
      <c r="L13" s="16"/>
      <c r="M13" s="16">
        <v>8.0000000000000002E-3</v>
      </c>
      <c r="N13" s="16">
        <v>1.7999999999999999E-2</v>
      </c>
      <c r="O13" s="16">
        <v>0.13</v>
      </c>
      <c r="P13" s="16">
        <v>7.4999999999999997E-2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/>
      <c r="C18" s="10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/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/>
      <c r="C19" s="10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0.15</v>
      </c>
      <c r="E21" s="92">
        <f t="shared" ref="E21:AJ21" si="0">SUM(E3:E20)</f>
        <v>2.1999999999999999E-2</v>
      </c>
      <c r="F21" s="92">
        <f t="shared" si="0"/>
        <v>9.0000000000000011E-3</v>
      </c>
      <c r="G21" s="92">
        <f t="shared" si="0"/>
        <v>7.0000000000000001E-3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7.1999999999999995E-2</v>
      </c>
      <c r="M21" s="92">
        <f>SUM(M3:M20)</f>
        <v>2.5000000000000001E-2</v>
      </c>
      <c r="N21" s="92">
        <f>SUM(N3:N20)</f>
        <v>2.6999999999999996E-2</v>
      </c>
      <c r="O21" s="92">
        <f t="shared" si="0"/>
        <v>0.13</v>
      </c>
      <c r="P21" s="92">
        <f t="shared" si="0"/>
        <v>7.4999999999999997E-2</v>
      </c>
      <c r="Q21" s="92">
        <f t="shared" si="0"/>
        <v>4.2000000000000003E-2</v>
      </c>
      <c r="R21" s="92">
        <f t="shared" si="0"/>
        <v>8.0000000000000002E-3</v>
      </c>
      <c r="S21" s="92">
        <f t="shared" si="0"/>
        <v>0</v>
      </c>
      <c r="T21" s="92">
        <f t="shared" si="0"/>
        <v>0</v>
      </c>
      <c r="U21" s="92">
        <f t="shared" si="0"/>
        <v>2E-3</v>
      </c>
      <c r="V21" s="92">
        <f t="shared" si="0"/>
        <v>0</v>
      </c>
      <c r="W21" s="92">
        <f t="shared" si="0"/>
        <v>7.4999999999999997E-2</v>
      </c>
      <c r="X21" s="92">
        <f t="shared" si="0"/>
        <v>0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0.01</v>
      </c>
      <c r="AC21" s="92">
        <f t="shared" si="0"/>
        <v>0</v>
      </c>
      <c r="AD21" s="92">
        <f t="shared" si="0"/>
        <v>7.0000000000000001E-3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1.7999999999999998</v>
      </c>
      <c r="E22" s="93">
        <f>E21*$D27</f>
        <v>0.26400000000000001</v>
      </c>
      <c r="F22" s="93">
        <f>F21*$D27</f>
        <v>0.10800000000000001</v>
      </c>
      <c r="G22" s="93">
        <f t="shared" ref="G22:Q22" si="1">G21*$D27</f>
        <v>8.4000000000000005E-2</v>
      </c>
      <c r="H22" s="93">
        <f>H21*$D27</f>
        <v>0.47999999999999993</v>
      </c>
      <c r="I22" s="93">
        <f>I21*$D27</f>
        <v>0.36</v>
      </c>
      <c r="J22" s="93">
        <f t="shared" si="1"/>
        <v>0.24</v>
      </c>
      <c r="K22" s="94">
        <f>K21*$D27</f>
        <v>2.4E-2</v>
      </c>
      <c r="L22" s="93">
        <f t="shared" si="1"/>
        <v>0.86399999999999988</v>
      </c>
      <c r="M22" s="93">
        <f t="shared" si="1"/>
        <v>0.30000000000000004</v>
      </c>
      <c r="N22" s="93">
        <f t="shared" si="1"/>
        <v>0.32399999999999995</v>
      </c>
      <c r="O22" s="93">
        <f t="shared" si="1"/>
        <v>1.56</v>
      </c>
      <c r="P22" s="93">
        <f>P21*$D27</f>
        <v>0.89999999999999991</v>
      </c>
      <c r="Q22" s="93">
        <f t="shared" si="1"/>
        <v>0.504</v>
      </c>
      <c r="R22" s="93">
        <f>R21*$D27</f>
        <v>9.6000000000000002E-2</v>
      </c>
      <c r="S22" s="95">
        <f>S21*$D27</f>
        <v>0</v>
      </c>
      <c r="T22" s="96">
        <f>T21*$D27</f>
        <v>0</v>
      </c>
      <c r="U22" s="97">
        <f>U21*D27</f>
        <v>2.4E-2</v>
      </c>
      <c r="V22" s="97">
        <f t="shared" ref="V22:AA22" si="2">V21*$D27</f>
        <v>0</v>
      </c>
      <c r="W22" s="93">
        <f t="shared" si="2"/>
        <v>0.89999999999999991</v>
      </c>
      <c r="X22" s="93">
        <f t="shared" si="2"/>
        <v>0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0.12</v>
      </c>
      <c r="AC22" s="93">
        <f t="shared" si="3"/>
        <v>0</v>
      </c>
      <c r="AD22" s="93">
        <f t="shared" si="3"/>
        <v>8.4000000000000005E-2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</v>
      </c>
      <c r="F23" s="66">
        <v>733.4</v>
      </c>
      <c r="G23" s="66">
        <v>116</v>
      </c>
      <c r="H23" s="66">
        <v>100</v>
      </c>
      <c r="I23" s="66">
        <v>57.65</v>
      </c>
      <c r="J23" s="66">
        <v>60.3</v>
      </c>
      <c r="K23" s="66">
        <v>280.08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503.6</v>
      </c>
      <c r="Q23" s="66">
        <v>38</v>
      </c>
      <c r="R23" s="77">
        <v>138.4</v>
      </c>
      <c r="S23" s="69">
        <v>9.5</v>
      </c>
      <c r="T23" s="72">
        <v>561.79999999999995</v>
      </c>
      <c r="U23" s="75">
        <v>13.4</v>
      </c>
      <c r="V23" s="66">
        <v>251.3</v>
      </c>
      <c r="W23" s="66">
        <v>126.3</v>
      </c>
      <c r="X23" s="66">
        <v>39.1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208.4</v>
      </c>
      <c r="AD23" s="66">
        <v>61.3</v>
      </c>
      <c r="AE23" s="103">
        <v>31.4</v>
      </c>
      <c r="AF23" s="99">
        <v>95</v>
      </c>
      <c r="AG23" s="99">
        <v>331.5</v>
      </c>
      <c r="AH23" s="99">
        <v>211.9</v>
      </c>
      <c r="AI23" s="99">
        <v>262.89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173.16</v>
      </c>
      <c r="E24" s="98">
        <f t="shared" ref="E24:AJ24" si="10">E22*E23</f>
        <v>18.48</v>
      </c>
      <c r="F24" s="98">
        <f t="shared" si="10"/>
        <v>79.2072</v>
      </c>
      <c r="G24" s="98">
        <f t="shared" si="10"/>
        <v>9.7439999999999998</v>
      </c>
      <c r="H24" s="98">
        <f t="shared" si="10"/>
        <v>47.999999999999993</v>
      </c>
      <c r="I24" s="98">
        <f t="shared" si="10"/>
        <v>20.753999999999998</v>
      </c>
      <c r="J24" s="98">
        <f t="shared" si="10"/>
        <v>14.472</v>
      </c>
      <c r="K24" s="98">
        <f t="shared" si="10"/>
        <v>6.7219199999999999</v>
      </c>
      <c r="L24" s="98">
        <f t="shared" si="10"/>
        <v>31.708799999999997</v>
      </c>
      <c r="M24" s="98">
        <f t="shared" si="10"/>
        <v>10.950000000000001</v>
      </c>
      <c r="N24" s="98">
        <f t="shared" si="10"/>
        <v>12.992399999999998</v>
      </c>
      <c r="O24" s="98">
        <f t="shared" si="10"/>
        <v>56.472000000000008</v>
      </c>
      <c r="P24" s="98">
        <f t="shared" si="10"/>
        <v>453.23999999999995</v>
      </c>
      <c r="Q24" s="98">
        <f t="shared" si="10"/>
        <v>19.152000000000001</v>
      </c>
      <c r="R24" s="98">
        <f t="shared" si="10"/>
        <v>13.2864</v>
      </c>
      <c r="S24" s="98">
        <f t="shared" si="10"/>
        <v>0</v>
      </c>
      <c r="T24" s="98">
        <f t="shared" si="10"/>
        <v>0</v>
      </c>
      <c r="U24" s="98">
        <f t="shared" si="10"/>
        <v>0.3216</v>
      </c>
      <c r="V24" s="98">
        <f t="shared" si="10"/>
        <v>0</v>
      </c>
      <c r="W24" s="98">
        <f t="shared" si="10"/>
        <v>113.66999999999999</v>
      </c>
      <c r="X24" s="98">
        <f t="shared" si="10"/>
        <v>0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18.443999999999999</v>
      </c>
      <c r="AC24" s="98">
        <f t="shared" si="10"/>
        <v>0</v>
      </c>
      <c r="AD24" s="98">
        <f t="shared" si="10"/>
        <v>5.1492000000000004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1105.92552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92.16046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12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K16" sqref="K16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59</v>
      </c>
      <c r="AD2" s="121" t="s">
        <v>64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70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107" t="s">
        <v>68</v>
      </c>
      <c r="D13" s="16"/>
      <c r="E13" s="16"/>
      <c r="F13" s="16">
        <v>3.0000000000000001E-3</v>
      </c>
      <c r="G13" s="16">
        <v>4.0000000000000001E-3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/>
      <c r="C18" s="10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/>
      <c r="C19" s="10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0.22599999999999998</v>
      </c>
      <c r="E21" s="27">
        <f t="shared" ref="E21:AI21" si="0">SUM(E3:E20)</f>
        <v>2.4E-2</v>
      </c>
      <c r="F21" s="27">
        <f t="shared" si="0"/>
        <v>1.2E-2</v>
      </c>
      <c r="G21" s="27">
        <f t="shared" si="0"/>
        <v>0.01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2.6999999999999996E-2</v>
      </c>
      <c r="O21" s="27">
        <f t="shared" si="0"/>
        <v>0.2</v>
      </c>
      <c r="P21" s="27">
        <f t="shared" si="0"/>
        <v>0.09</v>
      </c>
      <c r="Q21" s="27">
        <f t="shared" si="0"/>
        <v>0.06</v>
      </c>
      <c r="R21" s="27">
        <f t="shared" si="0"/>
        <v>8.0000000000000002E-3</v>
      </c>
      <c r="S21" s="27">
        <f t="shared" si="0"/>
        <v>0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>
        <f t="shared" si="0"/>
        <v>0</v>
      </c>
      <c r="Y21" s="27">
        <f t="shared" si="0"/>
        <v>0</v>
      </c>
      <c r="Z21" s="27">
        <f t="shared" si="0"/>
        <v>0</v>
      </c>
      <c r="AA21" s="27">
        <f t="shared" si="0"/>
        <v>1.4E-2</v>
      </c>
      <c r="AB21" s="27">
        <f t="shared" si="0"/>
        <v>0</v>
      </c>
      <c r="AC21" s="27">
        <f t="shared" si="0"/>
        <v>7.0000000000000001E-3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0.22599999999999998</v>
      </c>
      <c r="E22" s="76">
        <f t="shared" ref="E22:AI22" si="1">E21*$D27</f>
        <v>2.4E-2</v>
      </c>
      <c r="F22" s="76">
        <f t="shared" si="1"/>
        <v>1.2E-2</v>
      </c>
      <c r="G22" s="76">
        <f t="shared" si="1"/>
        <v>0.01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7.1999999999999995E-2</v>
      </c>
      <c r="M22" s="76">
        <f t="shared" si="1"/>
        <v>3.4000000000000002E-2</v>
      </c>
      <c r="N22" s="76">
        <f t="shared" si="1"/>
        <v>2.6999999999999996E-2</v>
      </c>
      <c r="O22" s="76">
        <f t="shared" si="1"/>
        <v>0.2</v>
      </c>
      <c r="P22" s="76">
        <f t="shared" si="1"/>
        <v>0.09</v>
      </c>
      <c r="Q22" s="76">
        <f t="shared" si="1"/>
        <v>0.06</v>
      </c>
      <c r="R22" s="122">
        <f t="shared" si="1"/>
        <v>8.0000000000000002E-3</v>
      </c>
      <c r="S22" s="44">
        <f t="shared" si="1"/>
        <v>0</v>
      </c>
      <c r="T22" s="122">
        <f t="shared" si="1"/>
        <v>0</v>
      </c>
      <c r="U22" s="122">
        <f t="shared" si="1"/>
        <v>5.0000000000000001E-3</v>
      </c>
      <c r="V22" s="122">
        <f t="shared" si="1"/>
        <v>0</v>
      </c>
      <c r="W22" s="122">
        <f t="shared" si="1"/>
        <v>7.4999999999999997E-2</v>
      </c>
      <c r="X22" s="122">
        <f t="shared" si="1"/>
        <v>0</v>
      </c>
      <c r="Y22" s="76">
        <f t="shared" si="1"/>
        <v>0</v>
      </c>
      <c r="Z22" s="76">
        <f t="shared" si="1"/>
        <v>0</v>
      </c>
      <c r="AA22" s="122">
        <f t="shared" si="1"/>
        <v>1.4E-2</v>
      </c>
      <c r="AB22" s="76">
        <f t="shared" si="1"/>
        <v>0</v>
      </c>
      <c r="AC22" s="122">
        <f t="shared" si="1"/>
        <v>7.0000000000000001E-3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96.2</v>
      </c>
      <c r="E23" s="30">
        <v>68.8</v>
      </c>
      <c r="F23" s="30">
        <v>733.4</v>
      </c>
      <c r="G23" s="30">
        <v>116</v>
      </c>
      <c r="H23" s="30">
        <v>100</v>
      </c>
      <c r="I23" s="30">
        <v>57.65</v>
      </c>
      <c r="J23" s="30">
        <v>60.3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140.9</v>
      </c>
      <c r="S23" s="30">
        <v>9.5</v>
      </c>
      <c r="T23" s="30">
        <v>554.6</v>
      </c>
      <c r="U23" s="30">
        <v>13.6</v>
      </c>
      <c r="V23" s="30">
        <v>251.3</v>
      </c>
      <c r="W23" s="30">
        <v>126.3</v>
      </c>
      <c r="X23" s="30">
        <v>39.1</v>
      </c>
      <c r="Y23" s="30">
        <v>548.79999999999995</v>
      </c>
      <c r="Z23" s="30">
        <v>66.599999999999994</v>
      </c>
      <c r="AA23" s="30">
        <v>153</v>
      </c>
      <c r="AB23" s="30">
        <v>127.8</v>
      </c>
      <c r="AC23" s="30">
        <v>61.3</v>
      </c>
      <c r="AD23" s="101">
        <v>203.6</v>
      </c>
      <c r="AE23" s="3">
        <v>211.9</v>
      </c>
      <c r="AF23" s="3">
        <v>95</v>
      </c>
      <c r="AG23" s="3">
        <v>329.55</v>
      </c>
      <c r="AH23" s="3">
        <v>48.1</v>
      </c>
      <c r="AI23" s="3">
        <v>126.8</v>
      </c>
    </row>
    <row r="24" spans="1:35" x14ac:dyDescent="0.25">
      <c r="A24" s="24"/>
      <c r="B24" s="25"/>
      <c r="C24" s="31" t="s">
        <v>5</v>
      </c>
      <c r="D24" s="32">
        <f>D22*D23</f>
        <v>21.741199999999999</v>
      </c>
      <c r="E24" s="32">
        <f t="shared" ref="E24:AI24" si="2">E22*E23</f>
        <v>1.6512</v>
      </c>
      <c r="F24" s="32">
        <f t="shared" si="2"/>
        <v>8.8008000000000006</v>
      </c>
      <c r="G24" s="32">
        <f t="shared" si="2"/>
        <v>1.1599999999999999</v>
      </c>
      <c r="H24" s="32">
        <f t="shared" si="2"/>
        <v>5</v>
      </c>
      <c r="I24" s="32">
        <f t="shared" si="2"/>
        <v>2.1330499999999999</v>
      </c>
      <c r="J24" s="32">
        <f t="shared" si="2"/>
        <v>1.6883999999999999</v>
      </c>
      <c r="K24" s="32">
        <f t="shared" si="2"/>
        <v>0.56015999999999999</v>
      </c>
      <c r="L24" s="32">
        <f t="shared" si="2"/>
        <v>2.6423999999999999</v>
      </c>
      <c r="M24" s="32">
        <f t="shared" si="2"/>
        <v>1.2410000000000001</v>
      </c>
      <c r="N24" s="32">
        <f t="shared" si="2"/>
        <v>1.0827</v>
      </c>
      <c r="O24" s="32">
        <f t="shared" si="2"/>
        <v>7.2400000000000011</v>
      </c>
      <c r="P24" s="32">
        <f t="shared" si="2"/>
        <v>45.323999999999998</v>
      </c>
      <c r="Q24" s="32">
        <f t="shared" si="2"/>
        <v>2.2799999999999998</v>
      </c>
      <c r="R24" s="32">
        <f t="shared" si="2"/>
        <v>1.1272</v>
      </c>
      <c r="S24" s="32">
        <f t="shared" si="2"/>
        <v>0</v>
      </c>
      <c r="T24" s="32">
        <f t="shared" si="2"/>
        <v>0</v>
      </c>
      <c r="U24" s="32">
        <f t="shared" si="2"/>
        <v>6.8000000000000005E-2</v>
      </c>
      <c r="V24" s="32">
        <f t="shared" si="2"/>
        <v>0</v>
      </c>
      <c r="W24" s="32">
        <f t="shared" si="2"/>
        <v>9.4725000000000001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2.1419999999999999</v>
      </c>
      <c r="AB24" s="32">
        <f t="shared" si="2"/>
        <v>0</v>
      </c>
      <c r="AC24" s="32">
        <f t="shared" si="2"/>
        <v>0.42909999999999998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115.78371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115.78371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2024-11-01T06:52:09Z</cp:lastPrinted>
  <dcterms:created xsi:type="dcterms:W3CDTF">2014-07-11T13:42:12Z</dcterms:created>
  <dcterms:modified xsi:type="dcterms:W3CDTF">2024-11-01T06:57:16Z</dcterms:modified>
</cp:coreProperties>
</file>