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M21" i="7"/>
  <c r="N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<sst xmlns="http://schemas.openxmlformats.org/spreadsheetml/2006/main" count="281" uniqueCount="68">
  <si>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</si>
  <si>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</si>
  <si>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</si>
  <si>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</si>
  <si>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</si>
  <si>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</si>
  <si>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</si>
  <si>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</si>
  <si>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</si>
  <si>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</si>
  <si>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</si>
  <si>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</si>
  <si>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</si>
  <si>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</si>
  <si>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</si>
  <si>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</si>
  <si>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</si>
  <si>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</si>
  <si>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</si>
  <si>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</si>
  <si>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</si>
  <si>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</si>
  <si>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</si>
  <si>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</si>
  <si>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</si>
  <si>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</si>
  <si>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</si>
  <si>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</si>
  <si>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</si>
  <si>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</si>
  <si>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</si>
  <si>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</si>
  <si>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</si>
  <si>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</si>
  <si>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</si>
  <si>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</si>
  <si>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</si>
  <si>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</si>
  <si>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</si>
  <si>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</si>
  <si>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</si>
  <si>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</si>
  <si>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</si>
  <si>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</si>
  <si>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</si>
  <si>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</si>
  <si>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</si>
  <si>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</si>
  <si>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</si>
  <si>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</si>
  <si>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</si>
  <si>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</si>
  <si>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</si>
  <si>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</si>
  <si>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</si>
  <si>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</si>
  <si>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свекольная</t>
  </si>
  <si>
    <t>какао</t>
  </si>
  <si>
    <t>изюи</t>
  </si>
  <si>
    <t>курица</t>
  </si>
  <si>
    <t>мол сгущ</t>
  </si>
  <si>
    <t>каша ман мол</t>
  </si>
  <si>
    <t>чай с молоком</t>
  </si>
  <si>
    <t>пряник</t>
  </si>
  <si>
    <t>суп с гал со смет</t>
  </si>
  <si>
    <t>капуста тушёная</t>
  </si>
  <si>
    <t>курица отв</t>
  </si>
  <si>
    <t>яйцо 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</si>
</sst>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59</v>
      </c>
      <c r="AF2" s="91" t="s">
        <v>63</v>
      </c>
      <c r="AG2" s="91" t="s">
        <v>55</v>
      </c>
      <c r="AH2" s="91" t="s">
        <v>49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61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62</v>
      </c>
      <c r="D4" s="16">
        <v>0.10199999999999999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5.0000000000000001E-4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0.04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0.25</v>
      </c>
      <c r="T12" s="22"/>
      <c r="U12" s="16">
        <v>5.0000000000000001E-3</v>
      </c>
      <c r="V12" s="16">
        <v>1.2E-2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</v>
      </c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0.20499999999999999</v>
      </c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0.20200000000000001</v>
      </c>
      <c r="E21" s="27">
        <f t="shared" ref="E21:AJ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1.7999999999999999E-2</v>
      </c>
      <c r="O21" s="27">
        <f t="shared" si="0"/>
        <v>0.21199999999999999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1.25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1.2E-2</v>
      </c>
      <c r="W21" s="27">
        <f t="shared" si="0"/>
        <v>0</v>
      </c>
      <c r="X21" s="27"/>
      <c r="Y21" s="27">
        <f t="shared" si="0"/>
        <v>0.02</v>
      </c>
      <c r="Z21" s="27">
        <f t="shared" si="0"/>
        <v>0</v>
      </c>
      <c r="AA21" s="27">
        <f t="shared" si="0"/>
        <v>0</v>
      </c>
      <c r="AB21" s="27">
        <f t="shared" si="0"/>
        <v>1.3000000000000001E-2</v>
      </c>
      <c r="AC21" s="27">
        <f t="shared" si="0"/>
        <v>0</v>
      </c>
      <c r="AD21" s="27">
        <f t="shared" si="0"/>
        <v>0</v>
      </c>
      <c r="AE21" s="27">
        <f t="shared" si="0"/>
        <v>0.12</v>
      </c>
      <c r="AF21" s="27">
        <f t="shared" si="0"/>
        <v>0.04</v>
      </c>
      <c r="AG21" s="27">
        <f t="shared" si="0"/>
        <v>0.20499999999999999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10.100000000000001</v>
      </c>
      <c r="E22" s="76">
        <f>E21*$D27</f>
        <v>1.2</v>
      </c>
      <c r="F22" s="76">
        <f>F21*$D27</f>
        <v>0.45000000000000007</v>
      </c>
      <c r="G22" s="76">
        <f t="shared" ref="G22:AE22" si="1">G21*$D27</f>
        <v>0.54999999999999993</v>
      </c>
      <c r="H22" s="76">
        <f>H21*$D27</f>
        <v>2.5</v>
      </c>
      <c r="I22" s="76">
        <f>I21*$D27</f>
        <v>1.8499999999999999</v>
      </c>
      <c r="J22" s="76">
        <f>J21*$D27</f>
        <v>1.4000000000000001</v>
      </c>
      <c r="K22" s="76">
        <f>K21*$D27</f>
        <v>0</v>
      </c>
      <c r="L22" s="76">
        <f t="shared" si="1"/>
        <v>3.75</v>
      </c>
      <c r="M22" s="76">
        <f t="shared" si="1"/>
        <v>1.7500000000000002</v>
      </c>
      <c r="N22" s="76">
        <f t="shared" si="1"/>
        <v>0.89999999999999991</v>
      </c>
      <c r="O22" s="76">
        <f t="shared" si="1"/>
        <v>10.6</v>
      </c>
      <c r="P22" s="76">
        <f>P21*$D27</f>
        <v>0</v>
      </c>
      <c r="Q22" s="76">
        <f t="shared" si="1"/>
        <v>3</v>
      </c>
      <c r="R22" s="76">
        <f t="shared" si="1"/>
        <v>0.4</v>
      </c>
      <c r="S22" s="125">
        <f t="shared" si="1"/>
        <v>62.5</v>
      </c>
      <c r="T22" s="76">
        <f t="shared" si="1"/>
        <v>2.5000000000000001E-2</v>
      </c>
      <c r="U22" s="76">
        <f t="shared" si="1"/>
        <v>0.25</v>
      </c>
      <c r="V22" s="76">
        <f t="shared" si="1"/>
        <v>0.6</v>
      </c>
      <c r="W22" s="76">
        <f t="shared" si="1"/>
        <v>0</v>
      </c>
      <c r="X22" s="76"/>
      <c r="Y22" s="76">
        <f t="shared" si="1"/>
        <v>1</v>
      </c>
      <c r="Z22" s="76">
        <f t="shared" si="1"/>
        <v>0</v>
      </c>
      <c r="AA22" s="76">
        <f t="shared" si="1"/>
        <v>0</v>
      </c>
      <c r="AB22" s="76">
        <f t="shared" si="1"/>
        <v>0.65</v>
      </c>
      <c r="AC22" s="76">
        <f t="shared" si="1"/>
        <v>0</v>
      </c>
      <c r="AD22" s="76">
        <f t="shared" si="1"/>
        <v>0</v>
      </c>
      <c r="AE22" s="76">
        <f t="shared" si="1"/>
        <v>6</v>
      </c>
      <c r="AF22" s="76">
        <v>2.41</v>
      </c>
      <c r="AG22" s="76">
        <v>12.9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114.9</v>
      </c>
      <c r="H23" s="30">
        <v>100</v>
      </c>
      <c r="I23" s="30">
        <v>57.65</v>
      </c>
      <c r="J23" s="30">
        <v>47.7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554.6</v>
      </c>
      <c r="U23" s="30">
        <v>13.3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204.7</v>
      </c>
      <c r="AE23" s="101">
        <v>203.6</v>
      </c>
      <c r="AF23" s="3">
        <v>164</v>
      </c>
      <c r="AG23" s="3">
        <v>95</v>
      </c>
      <c r="AH23" s="3">
        <v>126.8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971.62000000000012</v>
      </c>
      <c r="E24" s="32">
        <f t="shared" ref="E24:AJ24" si="2">E22*E23</f>
        <v>84</v>
      </c>
      <c r="F24" s="32">
        <f t="shared" si="2"/>
        <v>330.03000000000003</v>
      </c>
      <c r="G24" s="32">
        <f t="shared" si="2"/>
        <v>63.194999999999993</v>
      </c>
      <c r="H24" s="32">
        <f t="shared" si="2"/>
        <v>250</v>
      </c>
      <c r="I24" s="32">
        <f t="shared" si="2"/>
        <v>106.65249999999999</v>
      </c>
      <c r="J24" s="32">
        <f t="shared" si="2"/>
        <v>66.780000000000015</v>
      </c>
      <c r="K24" s="32">
        <f t="shared" si="2"/>
        <v>0</v>
      </c>
      <c r="L24" s="32">
        <f t="shared" si="2"/>
        <v>137.625</v>
      </c>
      <c r="M24" s="32">
        <f t="shared" si="2"/>
        <v>63.875000000000007</v>
      </c>
      <c r="N24" s="32">
        <f t="shared" si="2"/>
        <v>36.089999999999996</v>
      </c>
      <c r="O24" s="32">
        <f t="shared" si="2"/>
        <v>383.72</v>
      </c>
      <c r="P24" s="32">
        <f t="shared" si="2"/>
        <v>0</v>
      </c>
      <c r="Q24" s="32">
        <f t="shared" si="2"/>
        <v>114</v>
      </c>
      <c r="R24" s="32">
        <f t="shared" si="2"/>
        <v>55.360000000000007</v>
      </c>
      <c r="S24" s="32">
        <v>0.98</v>
      </c>
      <c r="T24" s="32">
        <f t="shared" si="2"/>
        <v>13.865000000000002</v>
      </c>
      <c r="U24" s="32">
        <f t="shared" si="2"/>
        <v>3.3250000000000002</v>
      </c>
      <c r="V24" s="32">
        <f t="shared" si="2"/>
        <v>150.78</v>
      </c>
      <c r="W24" s="32">
        <f t="shared" si="2"/>
        <v>0</v>
      </c>
      <c r="X24" s="32">
        <f t="shared" si="2"/>
        <v>0</v>
      </c>
      <c r="Y24" s="32">
        <f t="shared" si="2"/>
        <v>39.1</v>
      </c>
      <c r="Z24" s="32">
        <f t="shared" si="2"/>
        <v>0</v>
      </c>
      <c r="AA24" s="32">
        <f t="shared" si="2"/>
        <v>0</v>
      </c>
      <c r="AB24" s="32">
        <f t="shared" si="2"/>
        <v>103.155</v>
      </c>
      <c r="AC24" s="32">
        <f t="shared" si="2"/>
        <v>0</v>
      </c>
      <c r="AD24" s="32">
        <f t="shared" si="2"/>
        <v>0</v>
      </c>
      <c r="AE24" s="32">
        <f t="shared" si="2"/>
        <v>1221.5999999999999</v>
      </c>
      <c r="AF24" s="32">
        <f t="shared" si="2"/>
        <v>395.24</v>
      </c>
      <c r="AG24" s="32">
        <f t="shared" si="2"/>
        <v>1225.5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5816.4925000000003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116.32985000000001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50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Q20" sqref="Q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63</v>
      </c>
      <c r="AF2" s="117" t="s">
        <v>59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0.04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0.04</v>
      </c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>
        <v>0.12</v>
      </c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55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0.19</v>
      </c>
      <c r="E21" s="110">
        <f t="shared" ref="E21:AJ21" si="0">SUM(E3:E20)</f>
        <v>2.4E-2</v>
      </c>
      <c r="F21" s="110">
        <f t="shared" si="0"/>
        <v>9.0000000000000011E-3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0</v>
      </c>
      <c r="L21" s="110">
        <f t="shared" si="0"/>
        <v>7.4999999999999997E-2</v>
      </c>
      <c r="M21" s="110">
        <f t="shared" si="0"/>
        <v>3.5000000000000003E-2</v>
      </c>
      <c r="N21" s="110">
        <f t="shared" si="0"/>
        <v>1.7999999999999999E-2</v>
      </c>
      <c r="O21" s="110">
        <f t="shared" si="0"/>
        <v>0.21199999999999999</v>
      </c>
      <c r="P21" s="110">
        <f t="shared" si="0"/>
        <v>0</v>
      </c>
      <c r="Q21" s="110">
        <f t="shared" si="0"/>
        <v>0.06</v>
      </c>
      <c r="R21" s="110">
        <f t="shared" si="0"/>
        <v>8.0000000000000002E-3</v>
      </c>
      <c r="S21" s="110">
        <f t="shared" si="0"/>
        <v>2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0.02</v>
      </c>
      <c r="Z21" s="110">
        <f t="shared" si="0"/>
        <v>0</v>
      </c>
      <c r="AA21" s="110">
        <f t="shared" si="0"/>
        <v>0</v>
      </c>
      <c r="AB21" s="110">
        <f t="shared" si="0"/>
        <v>1.3000000000000001E-2</v>
      </c>
      <c r="AC21" s="110">
        <f t="shared" si="0"/>
        <v>0</v>
      </c>
      <c r="AD21" s="110">
        <f t="shared" si="0"/>
        <v>0</v>
      </c>
      <c r="AE21" s="110">
        <f t="shared" si="0"/>
        <v>0.04</v>
      </c>
      <c r="AF21" s="110">
        <f t="shared" si="0"/>
        <v>0.12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0.19</v>
      </c>
      <c r="E22" s="112">
        <f>E21*$D27</f>
        <v>2.4E-2</v>
      </c>
      <c r="F22" s="112">
        <f>F21*$D27</f>
        <v>9.0000000000000011E-3</v>
      </c>
      <c r="G22" s="118">
        <f t="shared" ref="G22:U22" si="1">G21*$D27</f>
        <v>1.0999999999999999E-2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0</v>
      </c>
      <c r="L22" s="112">
        <f t="shared" si="1"/>
        <v>7.4999999999999997E-2</v>
      </c>
      <c r="M22" s="112">
        <f t="shared" si="1"/>
        <v>3.5000000000000003E-2</v>
      </c>
      <c r="N22" s="112">
        <f t="shared" si="1"/>
        <v>1.7999999999999999E-2</v>
      </c>
      <c r="O22" s="112">
        <f t="shared" si="1"/>
        <v>0.21199999999999999</v>
      </c>
      <c r="P22" s="112">
        <f>P21*$D27</f>
        <v>0</v>
      </c>
      <c r="Q22" s="112">
        <f t="shared" si="1"/>
        <v>0.06</v>
      </c>
      <c r="R22" s="112">
        <f t="shared" si="1"/>
        <v>8.0000000000000002E-3</v>
      </c>
      <c r="S22" s="113">
        <f>S21*$D27</f>
        <v>2</v>
      </c>
      <c r="T22" s="114">
        <f t="shared" si="1"/>
        <v>5.0000000000000001E-3</v>
      </c>
      <c r="U22" s="114">
        <f t="shared" si="1"/>
        <v>5.0000000000000001E-3</v>
      </c>
      <c r="V22" s="118">
        <f>V21*$D27</f>
        <v>0.01</v>
      </c>
      <c r="W22" s="112">
        <f>W21*$D27</f>
        <v>0</v>
      </c>
      <c r="X22" s="114"/>
      <c r="Y22" s="118">
        <f>Y21*$D27</f>
        <v>0.02</v>
      </c>
      <c r="Z22" s="112">
        <f>Z21*D27</f>
        <v>0</v>
      </c>
      <c r="AA22" s="112">
        <f>AA21*$D27</f>
        <v>0</v>
      </c>
      <c r="AB22" s="118">
        <f t="shared" ref="AB22:AJ22" si="2">AB21*$D27</f>
        <v>1.3000000000000001E-2</v>
      </c>
      <c r="AC22" s="112">
        <f t="shared" si="2"/>
        <v>0</v>
      </c>
      <c r="AD22" s="112">
        <f t="shared" si="2"/>
        <v>0</v>
      </c>
      <c r="AE22" s="112">
        <f t="shared" si="2"/>
        <v>0.04</v>
      </c>
      <c r="AF22" s="112">
        <f t="shared" si="2"/>
        <v>0.12</v>
      </c>
      <c r="AG22" s="118">
        <f t="shared" si="2"/>
        <v>0.22500000000000001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47.7</v>
      </c>
      <c r="K23" s="115">
        <v>208.08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164</v>
      </c>
      <c r="AF23" s="55">
        <v>203.6</v>
      </c>
      <c r="AG23" s="55">
        <v>95</v>
      </c>
      <c r="AH23" s="55">
        <v>331.5</v>
      </c>
      <c r="AI23" s="55">
        <v>211.9</v>
      </c>
      <c r="AJ23" s="55">
        <v>126.8</v>
      </c>
    </row>
    <row r="24" spans="1:36" x14ac:dyDescent="0.25">
      <c r="A24" s="24"/>
      <c r="B24" s="25"/>
      <c r="C24" s="31" t="s">
        <v>5</v>
      </c>
      <c r="D24" s="116">
        <f>D22*D23</f>
        <v>18.278000000000002</v>
      </c>
      <c r="E24" s="116">
        <f t="shared" ref="E24:AJ24" si="3">E22*E23</f>
        <v>1.6512</v>
      </c>
      <c r="F24" s="116">
        <f t="shared" si="3"/>
        <v>6.6006000000000009</v>
      </c>
      <c r="G24" s="116">
        <f t="shared" si="3"/>
        <v>1.2639</v>
      </c>
      <c r="H24" s="116">
        <f t="shared" si="3"/>
        <v>5</v>
      </c>
      <c r="I24" s="116">
        <f t="shared" si="3"/>
        <v>2.1330499999999999</v>
      </c>
      <c r="J24" s="116">
        <f t="shared" si="3"/>
        <v>1.3356000000000001</v>
      </c>
      <c r="K24" s="116">
        <f t="shared" si="3"/>
        <v>0</v>
      </c>
      <c r="L24" s="116">
        <f t="shared" si="3"/>
        <v>2.7524999999999999</v>
      </c>
      <c r="M24" s="116">
        <f t="shared" si="3"/>
        <v>1.2775000000000001</v>
      </c>
      <c r="N24" s="116">
        <f t="shared" si="3"/>
        <v>0.7218</v>
      </c>
      <c r="O24" s="116">
        <f t="shared" si="3"/>
        <v>7.6744000000000003</v>
      </c>
      <c r="P24" s="123">
        <f t="shared" si="3"/>
        <v>0</v>
      </c>
      <c r="Q24" s="116">
        <f t="shared" si="3"/>
        <v>2.2799999999999998</v>
      </c>
      <c r="R24" s="116">
        <f t="shared" si="3"/>
        <v>1.1160000000000001</v>
      </c>
      <c r="S24" s="116">
        <f t="shared" si="3"/>
        <v>19</v>
      </c>
      <c r="T24" s="116">
        <f t="shared" si="3"/>
        <v>2.7730000000000001</v>
      </c>
      <c r="U24" s="116">
        <f t="shared" si="3"/>
        <v>6.8000000000000005E-2</v>
      </c>
      <c r="V24" s="116">
        <f t="shared" si="3"/>
        <v>2.5130000000000003</v>
      </c>
      <c r="W24" s="116">
        <f t="shared" si="3"/>
        <v>0</v>
      </c>
      <c r="X24" s="116">
        <f t="shared" si="3"/>
        <v>0</v>
      </c>
      <c r="Y24" s="116">
        <f t="shared" si="3"/>
        <v>0.78200000000000003</v>
      </c>
      <c r="Z24" s="116">
        <f t="shared" si="3"/>
        <v>0</v>
      </c>
      <c r="AA24" s="116">
        <f t="shared" si="3"/>
        <v>0</v>
      </c>
      <c r="AB24" s="116">
        <f t="shared" si="3"/>
        <v>1.9890000000000001</v>
      </c>
      <c r="AC24" s="116">
        <f t="shared" si="3"/>
        <v>0</v>
      </c>
      <c r="AD24" s="116">
        <f t="shared" si="3"/>
        <v>0</v>
      </c>
      <c r="AE24" s="116">
        <f t="shared" si="3"/>
        <v>6.5600000000000005</v>
      </c>
      <c r="AF24" s="116">
        <f t="shared" si="3"/>
        <v>24.431999999999999</v>
      </c>
      <c r="AG24" s="116">
        <f t="shared" si="3"/>
        <v>21.375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131.57655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131.57655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63</v>
      </c>
      <c r="AE2" s="100" t="s">
        <v>59</v>
      </c>
      <c r="AF2" s="91" t="s">
        <v>55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61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62</v>
      </c>
      <c r="D4" s="16">
        <v>7.5999999999999998E-2</v>
      </c>
      <c r="E4" s="16">
        <v>8.9999999999999993E-3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8"/>
      <c r="T4" s="79">
        <v>5.0000000000000001E-4</v>
      </c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0.03</v>
      </c>
      <c r="C7" s="108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0.03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0.05</v>
      </c>
      <c r="M12" s="16">
        <v>7.0000000000000001E-3</v>
      </c>
      <c r="N12" s="16"/>
      <c r="O12" s="16"/>
      <c r="P12" s="16"/>
      <c r="Q12" s="16"/>
      <c r="R12" s="16"/>
      <c r="S12" s="68">
        <v>0.2</v>
      </c>
      <c r="T12" s="71"/>
      <c r="U12" s="74">
        <v>2E-3</v>
      </c>
      <c r="V12" s="16">
        <v>8.0000000000000002E-3</v>
      </c>
      <c r="W12" s="16"/>
      <c r="X12" s="16">
        <v>1.4999999999999999E-2</v>
      </c>
      <c r="Y12" s="16"/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65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/>
      <c r="M13" s="16">
        <v>0.01</v>
      </c>
      <c r="N13" s="16">
        <v>1.4999999999999999E-2</v>
      </c>
      <c r="O13" s="16">
        <v>0.17</v>
      </c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>
        <v>0.11</v>
      </c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1</v>
      </c>
      <c r="C18" s="108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1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0.185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0.14600000000000002</v>
      </c>
      <c r="E21" s="92">
        <f t="shared" ref="E21:AJ21" si="0">SUM(E3:E20)</f>
        <v>0.02</v>
      </c>
      <c r="F21" s="92">
        <f t="shared" si="0"/>
        <v>7.0000000000000001E-3</v>
      </c>
      <c r="G21" s="92">
        <f t="shared" si="0"/>
        <v>9.0000000000000011E-3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0</v>
      </c>
      <c r="L21" s="92">
        <f t="shared" si="0"/>
        <v>0.05</v>
      </c>
      <c r="M21" s="92">
        <f t="shared" si="0"/>
        <v>2.5000000000000001E-2</v>
      </c>
      <c r="N21" s="92">
        <f t="shared" si="0"/>
        <v>1.4999999999999999E-2</v>
      </c>
      <c r="O21" s="92">
        <f t="shared" si="0"/>
        <v>0.17</v>
      </c>
      <c r="P21" s="92">
        <f t="shared" si="0"/>
        <v>0</v>
      </c>
      <c r="Q21" s="92">
        <f t="shared" si="0"/>
        <v>0.04</v>
      </c>
      <c r="R21" s="92">
        <f t="shared" si="0"/>
        <v>6.0000000000000001E-3</v>
      </c>
      <c r="S21" s="92">
        <f t="shared" si="0"/>
        <v>1.2</v>
      </c>
      <c r="T21" s="92">
        <f t="shared" si="0"/>
        <v>5.0000000000000001E-4</v>
      </c>
      <c r="U21" s="92">
        <f t="shared" si="0"/>
        <v>2E-3</v>
      </c>
      <c r="V21" s="92">
        <f t="shared" si="0"/>
        <v>8.0000000000000002E-3</v>
      </c>
      <c r="W21" s="92">
        <f t="shared" si="0"/>
        <v>0</v>
      </c>
      <c r="X21" s="92">
        <f t="shared" si="0"/>
        <v>1.4999999999999999E-2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0.03</v>
      </c>
      <c r="AE21" s="92">
        <f t="shared" si="0"/>
        <v>0.11</v>
      </c>
      <c r="AF21" s="92">
        <f t="shared" si="0"/>
        <v>0.185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1.8980000000000001</v>
      </c>
      <c r="E22" s="93">
        <f>E21*$D27</f>
        <v>0.26</v>
      </c>
      <c r="F22" s="93">
        <f>F21*$D27</f>
        <v>9.0999999999999998E-2</v>
      </c>
      <c r="G22" s="93">
        <f t="shared" ref="G22:Q22" si="1">G21*$D27</f>
        <v>0.11700000000000002</v>
      </c>
      <c r="H22" s="93">
        <f>H21*$D27</f>
        <v>0.51999999999999991</v>
      </c>
      <c r="I22" s="93">
        <f>I21*$D27</f>
        <v>0.39</v>
      </c>
      <c r="J22" s="93">
        <f t="shared" si="1"/>
        <v>0.26</v>
      </c>
      <c r="K22" s="94">
        <f>K21*$D27</f>
        <v>0</v>
      </c>
      <c r="L22" s="93">
        <f t="shared" si="1"/>
        <v>0.65</v>
      </c>
      <c r="M22" s="93">
        <f t="shared" si="1"/>
        <v>0.32500000000000001</v>
      </c>
      <c r="N22" s="93">
        <f t="shared" si="1"/>
        <v>0.19500000000000001</v>
      </c>
      <c r="O22" s="93">
        <f t="shared" si="1"/>
        <v>2.21</v>
      </c>
      <c r="P22" s="93">
        <f>P21*$D27</f>
        <v>0</v>
      </c>
      <c r="Q22" s="93">
        <f t="shared" si="1"/>
        <v>0.52</v>
      </c>
      <c r="R22" s="93">
        <f>R21*$D27</f>
        <v>7.8E-2</v>
      </c>
      <c r="S22" s="95">
        <f>S21*$D27</f>
        <v>15.6</v>
      </c>
      <c r="T22" s="96">
        <f>T21*$D27</f>
        <v>6.5000000000000006E-3</v>
      </c>
      <c r="U22" s="97">
        <f>U21*D27</f>
        <v>2.6000000000000002E-2</v>
      </c>
      <c r="V22" s="97">
        <f t="shared" ref="V22:AA22" si="2">V21*$D27</f>
        <v>0.10400000000000001</v>
      </c>
      <c r="W22" s="93">
        <f t="shared" si="2"/>
        <v>0</v>
      </c>
      <c r="X22" s="93">
        <f t="shared" si="2"/>
        <v>0.19500000000000001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0.10400000000000001</v>
      </c>
      <c r="AC22" s="93">
        <f t="shared" si="3"/>
        <v>0</v>
      </c>
      <c r="AD22" s="93">
        <f t="shared" si="3"/>
        <v>0.39</v>
      </c>
      <c r="AE22" s="93">
        <f t="shared" ref="AE22" si="4">AE21*$D27</f>
        <v>1.43</v>
      </c>
      <c r="AF22" s="93">
        <f t="shared" ref="AF22" si="5">AF21*$D27</f>
        <v>2.4049999999999998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7068.8</v>
      </c>
      <c r="F23" s="66">
        <v>733.4</v>
      </c>
      <c r="G23" s="66">
        <v>114.9</v>
      </c>
      <c r="H23" s="66">
        <v>100</v>
      </c>
      <c r="I23" s="66">
        <v>57.65</v>
      </c>
      <c r="J23" s="66">
        <v>47.7</v>
      </c>
      <c r="K23" s="66">
        <v>280.08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554.6</v>
      </c>
      <c r="U23" s="75">
        <v>13.3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198.3</v>
      </c>
      <c r="AD23" s="66">
        <v>164</v>
      </c>
      <c r="AE23" s="103">
        <v>203.6</v>
      </c>
      <c r="AF23" s="99">
        <v>95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182.58760000000001</v>
      </c>
      <c r="E24" s="98">
        <f t="shared" ref="E24:AJ24" si="10">E22*E23</f>
        <v>1837.8880000000001</v>
      </c>
      <c r="F24" s="98">
        <f t="shared" si="10"/>
        <v>66.739399999999989</v>
      </c>
      <c r="G24" s="98">
        <f t="shared" si="10"/>
        <v>13.443300000000002</v>
      </c>
      <c r="H24" s="98">
        <f t="shared" si="10"/>
        <v>51.999999999999993</v>
      </c>
      <c r="I24" s="98">
        <f t="shared" si="10"/>
        <v>22.483499999999999</v>
      </c>
      <c r="J24" s="98">
        <f t="shared" si="10"/>
        <v>12.402000000000001</v>
      </c>
      <c r="K24" s="98">
        <f t="shared" si="10"/>
        <v>0</v>
      </c>
      <c r="L24" s="98">
        <f t="shared" si="10"/>
        <v>23.855000000000004</v>
      </c>
      <c r="M24" s="98">
        <f t="shared" si="10"/>
        <v>11.862500000000001</v>
      </c>
      <c r="N24" s="98">
        <f t="shared" si="10"/>
        <v>7.8195000000000006</v>
      </c>
      <c r="O24" s="98">
        <f t="shared" si="10"/>
        <v>80.00200000000001</v>
      </c>
      <c r="P24" s="98">
        <f t="shared" si="10"/>
        <v>0</v>
      </c>
      <c r="Q24" s="98">
        <f t="shared" si="10"/>
        <v>19.760000000000002</v>
      </c>
      <c r="R24" s="98">
        <f t="shared" si="10"/>
        <v>10.795200000000001</v>
      </c>
      <c r="S24" s="98">
        <f t="shared" si="10"/>
        <v>148.19999999999999</v>
      </c>
      <c r="T24" s="98">
        <f t="shared" si="10"/>
        <v>3.6049000000000007</v>
      </c>
      <c r="U24" s="98">
        <f t="shared" si="10"/>
        <v>0.34580000000000005</v>
      </c>
      <c r="V24" s="98">
        <f t="shared" si="10"/>
        <v>26.135200000000005</v>
      </c>
      <c r="W24" s="98">
        <f t="shared" si="10"/>
        <v>0</v>
      </c>
      <c r="X24" s="98">
        <f t="shared" si="10"/>
        <v>7.6245000000000003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15.9848</v>
      </c>
      <c r="AC24" s="98">
        <f t="shared" si="10"/>
        <v>0</v>
      </c>
      <c r="AD24" s="98">
        <f t="shared" si="10"/>
        <v>63.96</v>
      </c>
      <c r="AE24" s="98">
        <f t="shared" si="10"/>
        <v>291.14799999999997</v>
      </c>
      <c r="AF24" s="98">
        <f t="shared" si="10"/>
        <v>228.47499999999999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3127.1162000000004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240.54740000000004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Q20" sqref="Q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63</v>
      </c>
      <c r="AD2" s="121" t="s">
        <v>59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0.04</v>
      </c>
      <c r="C7" s="107" t="s">
        <v>63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>
        <v>0.04</v>
      </c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16">
        <v>0.02</v>
      </c>
      <c r="Y12" s="16"/>
      <c r="Z12" s="16"/>
      <c r="AA12" s="16"/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65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5.0000000000000001E-3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0.08</v>
      </c>
      <c r="C14" s="107" t="s">
        <v>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>
        <v>0.12</v>
      </c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1</v>
      </c>
      <c r="C18" s="107" t="s">
        <v>67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0.19</v>
      </c>
      <c r="E21" s="27">
        <f t="shared" ref="E21:AI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1.7999999999999999E-2</v>
      </c>
      <c r="O21" s="27">
        <f t="shared" si="0"/>
        <v>0.21199999999999999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2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0.02</v>
      </c>
      <c r="Y21" s="27">
        <f t="shared" si="0"/>
        <v>0</v>
      </c>
      <c r="Z21" s="27">
        <f t="shared" si="0"/>
        <v>0</v>
      </c>
      <c r="AA21" s="27">
        <f t="shared" si="0"/>
        <v>1.3000000000000001E-2</v>
      </c>
      <c r="AB21" s="27">
        <f t="shared" si="0"/>
        <v>0</v>
      </c>
      <c r="AC21" s="27">
        <f t="shared" si="0"/>
        <v>0.04</v>
      </c>
      <c r="AD21" s="27">
        <f t="shared" si="0"/>
        <v>0.12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0.19</v>
      </c>
      <c r="E22" s="76">
        <f t="shared" ref="E22:AI22" si="1">E21*$D27</f>
        <v>2.4E-2</v>
      </c>
      <c r="F22" s="76">
        <f t="shared" si="1"/>
        <v>9.0000000000000011E-3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0</v>
      </c>
      <c r="L22" s="76">
        <f t="shared" si="1"/>
        <v>7.4999999999999997E-2</v>
      </c>
      <c r="M22" s="76">
        <f t="shared" si="1"/>
        <v>3.5000000000000003E-2</v>
      </c>
      <c r="N22" s="76">
        <f t="shared" si="1"/>
        <v>1.7999999999999999E-2</v>
      </c>
      <c r="O22" s="76">
        <f t="shared" si="1"/>
        <v>0.21199999999999999</v>
      </c>
      <c r="P22" s="76">
        <f t="shared" si="1"/>
        <v>0</v>
      </c>
      <c r="Q22" s="76">
        <f t="shared" si="1"/>
        <v>0.06</v>
      </c>
      <c r="R22" s="122">
        <f t="shared" si="1"/>
        <v>8.0000000000000002E-3</v>
      </c>
      <c r="S22" s="44">
        <f t="shared" si="1"/>
        <v>2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0.02</v>
      </c>
      <c r="Y22" s="76">
        <f t="shared" si="1"/>
        <v>0</v>
      </c>
      <c r="Z22" s="76">
        <f t="shared" si="1"/>
        <v>0</v>
      </c>
      <c r="AA22" s="122">
        <f t="shared" si="1"/>
        <v>1.3000000000000001E-2</v>
      </c>
      <c r="AB22" s="76">
        <f t="shared" si="1"/>
        <v>0</v>
      </c>
      <c r="AC22" s="122">
        <f t="shared" si="1"/>
        <v>0.04</v>
      </c>
      <c r="AD22" s="122">
        <f t="shared" si="1"/>
        <v>0.12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114.9</v>
      </c>
      <c r="H23" s="30">
        <v>100</v>
      </c>
      <c r="I23" s="30">
        <v>57.65</v>
      </c>
      <c r="J23" s="30">
        <v>47.7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164</v>
      </c>
      <c r="AD23" s="101">
        <v>203.6</v>
      </c>
      <c r="AE23" s="3">
        <v>211.9</v>
      </c>
      <c r="AF23" s="3">
        <v>95</v>
      </c>
      <c r="AG23" s="3">
        <v>331.5</v>
      </c>
      <c r="AH23" s="3">
        <v>47.7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18.278000000000002</v>
      </c>
      <c r="E24" s="32">
        <f t="shared" ref="E24:AI24" si="2">E22*E23</f>
        <v>1.6512</v>
      </c>
      <c r="F24" s="32">
        <f t="shared" si="2"/>
        <v>6.6006000000000009</v>
      </c>
      <c r="G24" s="32">
        <f t="shared" si="2"/>
        <v>1.2639</v>
      </c>
      <c r="H24" s="32">
        <f t="shared" si="2"/>
        <v>5</v>
      </c>
      <c r="I24" s="32">
        <f t="shared" si="2"/>
        <v>2.1330499999999999</v>
      </c>
      <c r="J24" s="32">
        <f t="shared" si="2"/>
        <v>1.3356000000000001</v>
      </c>
      <c r="K24" s="32">
        <f t="shared" si="2"/>
        <v>0</v>
      </c>
      <c r="L24" s="32">
        <f t="shared" si="2"/>
        <v>2.7524999999999999</v>
      </c>
      <c r="M24" s="32">
        <f t="shared" si="2"/>
        <v>1.2775000000000001</v>
      </c>
      <c r="N24" s="32">
        <f t="shared" si="2"/>
        <v>0.7218</v>
      </c>
      <c r="O24" s="32">
        <f t="shared" si="2"/>
        <v>7.6744000000000003</v>
      </c>
      <c r="P24" s="32">
        <f t="shared" si="2"/>
        <v>0</v>
      </c>
      <c r="Q24" s="32">
        <f t="shared" si="2"/>
        <v>2.2799999999999998</v>
      </c>
      <c r="R24" s="32">
        <f t="shared" si="2"/>
        <v>1.1272</v>
      </c>
      <c r="S24" s="32">
        <f t="shared" si="2"/>
        <v>19</v>
      </c>
      <c r="T24" s="32">
        <f t="shared" si="2"/>
        <v>2.7730000000000001</v>
      </c>
      <c r="U24" s="32">
        <f t="shared" si="2"/>
        <v>6.8000000000000005E-2</v>
      </c>
      <c r="V24" s="32">
        <f t="shared" si="2"/>
        <v>2.5130000000000003</v>
      </c>
      <c r="W24" s="32">
        <f t="shared" si="2"/>
        <v>0</v>
      </c>
      <c r="X24" s="32">
        <f t="shared" si="2"/>
        <v>0.78200000000000003</v>
      </c>
      <c r="Y24" s="32">
        <f t="shared" si="2"/>
        <v>0</v>
      </c>
      <c r="Z24" s="32">
        <f t="shared" si="2"/>
        <v>0</v>
      </c>
      <c r="AA24" s="32">
        <f t="shared" si="2"/>
        <v>1.9890000000000001</v>
      </c>
      <c r="AB24" s="32">
        <f t="shared" si="2"/>
        <v>0</v>
      </c>
      <c r="AC24" s="32">
        <f t="shared" si="2"/>
        <v>6.5600000000000005</v>
      </c>
      <c r="AD24" s="32">
        <f t="shared" si="2"/>
        <v>24.431999999999999</v>
      </c>
      <c r="AE24" s="32">
        <f t="shared" si="2"/>
        <v>0</v>
      </c>
      <c r="AF24" s="32">
        <f t="shared" si="2"/>
        <v>21.375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131.58775000000003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131.58775000000003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2024-10-15T06:58:25Z</cp:lastPrinted>
  <dcterms:created xsi:type="dcterms:W3CDTF">2014-07-11T13:42:12Z</dcterms:created>
  <dcterms:modified xsi:type="dcterms:W3CDTF">2024-10-15T07:01:08Z</dcterms:modified>
</cp:coreProperties>
</file>