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0CFE2919-A419-424E-8C96-AF350D1895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<sst xmlns="http://schemas.openxmlformats.org/spreadsheetml/2006/main" count="289" uniqueCount="69">
  <si>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</si>
  <si>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</si>
  <si>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</si>
  <si>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</si>
  <si>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</si>
  <si>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</si>
  <si>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</si>
  <si>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</si>
  <si>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</si>
  <si>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</si>
  <si>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</si>
  <si>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</si>
  <si>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</si>
  <si>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</si>
  <si>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</si>
  <si>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</si>
  <si>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</si>
  <si>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</si>
  <si>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</si>
  <si>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</si>
  <si>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</si>
  <si>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</si>
  <si>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</si>
  <si>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</si>
  <si>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</si>
  <si>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</si>
  <si>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</si>
  <si>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</si>
  <si>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</si>
  <si>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</si>
  <si>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</si>
  <si>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</si>
  <si>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</si>
  <si>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</si>
  <si>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</si>
  <si>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</si>
  <si>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</si>
  <si>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</si>
  <si>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</si>
  <si>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</si>
  <si>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</si>
  <si>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</si>
  <si>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</si>
  <si>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</si>
  <si>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</si>
  <si>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</si>
  <si>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</si>
  <si>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</si>
  <si>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</si>
  <si>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</si>
  <si>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</si>
  <si>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</si>
  <si>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</si>
  <si>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</si>
  <si>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</si>
  <si>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</si>
  <si>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</si>
  <si>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</si>
  <si>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</si>
  <si>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</si>
  <si>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лим кт</t>
  </si>
  <si>
    <t>курица</t>
  </si>
  <si>
    <t>каша рис мол</t>
  </si>
  <si>
    <t>какао с молоком</t>
  </si>
  <si>
    <t>зефир</t>
  </si>
  <si>
    <t>суп овощ со смет</t>
  </si>
  <si>
    <t>рагу из птицы</t>
  </si>
  <si>
    <t>пирог с капустой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</si>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</sst>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tabSelected="1" view="pageBreakPreview" zoomScale="87" zoomScaleNormal="80" zoomScaleSheetLayoutView="87" workbookViewId="0">
      <selection activeCell="B7" sqref="B7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61</v>
      </c>
      <c r="AF2" s="91" t="s">
        <v>64</v>
      </c>
      <c r="AG2" s="91" t="s">
        <v>55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2.3E-2</v>
      </c>
      <c r="C7" s="107" t="s">
        <v>64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2.3E-2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6.0999999999999999E-2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0.18</v>
      </c>
      <c r="C13" s="11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>
        <v>8.4000000000000005E-2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0.09</v>
      </c>
      <c r="C18" s="107" t="s">
        <v>67</v>
      </c>
      <c r="D18" s="16">
        <v>1.7999999999999999E-2</v>
      </c>
      <c r="E18" s="16">
        <v>3.0000000000000001E-3</v>
      </c>
      <c r="F18" s="16">
        <v>4.0000000000000001E-3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0.33</v>
      </c>
      <c r="T18" s="22"/>
      <c r="U18" s="16"/>
      <c r="V18" s="16"/>
      <c r="W18" s="16"/>
      <c r="X18" s="46">
        <v>1E-3</v>
      </c>
      <c r="Y18" s="16">
        <v>3.1E-2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0.18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1.4999999999999999E-2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0.24399999999999997</v>
      </c>
      <c r="E21" s="27">
        <f t="shared" ref="E21:AJ21" si="0">SUM(E3:E20)</f>
        <v>3.6999999999999998E-2</v>
      </c>
      <c r="F21" s="27">
        <f t="shared" si="0"/>
        <v>1.3000000000000001E-2</v>
      </c>
      <c r="G21" s="27">
        <f t="shared" si="0"/>
        <v>1.4999999999999999E-2</v>
      </c>
      <c r="H21" s="27">
        <f t="shared" si="0"/>
        <v>5.5E-2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3.6999999999999998E-2</v>
      </c>
      <c r="O21" s="27">
        <f t="shared" si="0"/>
        <v>0.105</v>
      </c>
      <c r="P21" s="27">
        <f t="shared" si="0"/>
        <v>0</v>
      </c>
      <c r="Q21" s="27">
        <f t="shared" si="0"/>
        <v>6.0999999999999999E-2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/>
      <c r="Y21" s="27">
        <f t="shared" si="0"/>
        <v>3.1E-2</v>
      </c>
      <c r="Z21" s="27">
        <f t="shared" si="0"/>
        <v>0.01</v>
      </c>
      <c r="AA21" s="27">
        <f t="shared" si="0"/>
        <v>0</v>
      </c>
      <c r="AB21" s="27">
        <f t="shared" si="0"/>
        <v>1.9000000000000003E-2</v>
      </c>
      <c r="AC21" s="27">
        <f t="shared" si="0"/>
        <v>1.4999999999999999E-2</v>
      </c>
      <c r="AD21" s="27">
        <f t="shared" si="0"/>
        <v>0</v>
      </c>
      <c r="AE21" s="27">
        <f t="shared" si="0"/>
        <v>8.4000000000000005E-2</v>
      </c>
      <c r="AF21" s="27">
        <f t="shared" si="0"/>
        <v>2.3E-2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16.103999999999999</v>
      </c>
      <c r="E22" s="76">
        <f>E21*$D27</f>
        <v>2.4419999999999997</v>
      </c>
      <c r="F22" s="76">
        <f>F21*$D27</f>
        <v>0.8580000000000001</v>
      </c>
      <c r="G22" s="76">
        <f t="shared" ref="G22:AE22" si="1">G21*$D27</f>
        <v>0.99</v>
      </c>
      <c r="H22" s="76">
        <f>H21*$D27</f>
        <v>3.63</v>
      </c>
      <c r="I22" s="76">
        <f>I21*$D27</f>
        <v>2.4419999999999997</v>
      </c>
      <c r="J22" s="76">
        <f>J21*$D27</f>
        <v>1.8480000000000001</v>
      </c>
      <c r="K22" s="76">
        <f>K21*$D27</f>
        <v>0.13200000000000001</v>
      </c>
      <c r="L22" s="76">
        <f t="shared" si="1"/>
        <v>12.540000000000001</v>
      </c>
      <c r="M22" s="76">
        <f t="shared" si="1"/>
        <v>2.2440000000000002</v>
      </c>
      <c r="N22" s="76">
        <f t="shared" si="1"/>
        <v>2.4419999999999997</v>
      </c>
      <c r="O22" s="76">
        <f t="shared" si="1"/>
        <v>6.93</v>
      </c>
      <c r="P22" s="76">
        <f>P21*$D27</f>
        <v>0</v>
      </c>
      <c r="Q22" s="76">
        <f t="shared" si="1"/>
        <v>4.0259999999999998</v>
      </c>
      <c r="R22" s="76">
        <f t="shared" si="1"/>
        <v>0.52800000000000002</v>
      </c>
      <c r="S22" s="125">
        <f t="shared" si="1"/>
        <v>21.78</v>
      </c>
      <c r="T22" s="76">
        <f t="shared" si="1"/>
        <v>0</v>
      </c>
      <c r="U22" s="76">
        <f t="shared" si="1"/>
        <v>0.33</v>
      </c>
      <c r="V22" s="76">
        <f t="shared" si="1"/>
        <v>0.66</v>
      </c>
      <c r="W22" s="76">
        <f t="shared" si="1"/>
        <v>0</v>
      </c>
      <c r="X22" s="76">
        <v>0.1</v>
      </c>
      <c r="Y22" s="76">
        <f t="shared" si="1"/>
        <v>2.0459999999999998</v>
      </c>
      <c r="Z22" s="76">
        <f t="shared" si="1"/>
        <v>0.66</v>
      </c>
      <c r="AA22" s="76">
        <f t="shared" si="1"/>
        <v>0</v>
      </c>
      <c r="AB22" s="76">
        <f t="shared" si="1"/>
        <v>1.2540000000000002</v>
      </c>
      <c r="AC22" s="76">
        <f t="shared" si="1"/>
        <v>0.99</v>
      </c>
      <c r="AD22" s="76">
        <f t="shared" si="1"/>
        <v>0</v>
      </c>
      <c r="AE22" s="76">
        <f t="shared" si="1"/>
        <v>5.5440000000000005</v>
      </c>
      <c r="AF22" s="76">
        <v>1.53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108.37</v>
      </c>
      <c r="K23" s="30">
        <v>305</v>
      </c>
      <c r="L23" s="30">
        <v>48.9</v>
      </c>
      <c r="M23" s="30">
        <v>51.71</v>
      </c>
      <c r="N23" s="30">
        <v>39.11</v>
      </c>
      <c r="O23" s="30">
        <v>54.22</v>
      </c>
      <c r="P23" s="30">
        <v>548.78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138.1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226.79</v>
      </c>
      <c r="AE23" s="101">
        <v>203.73</v>
      </c>
      <c r="AF23" s="3">
        <v>296.33</v>
      </c>
      <c r="AG23" s="3">
        <v>104.16</v>
      </c>
      <c r="AH23" s="3">
        <v>25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1761.1334399999998</v>
      </c>
      <c r="E24" s="32">
        <f t="shared" ref="E24:AJ24" si="2">E22*E23</f>
        <v>156.01937999999998</v>
      </c>
      <c r="F24" s="32">
        <f t="shared" si="2"/>
        <v>828.57060000000013</v>
      </c>
      <c r="G24" s="32">
        <f t="shared" si="2"/>
        <v>124.32419999999999</v>
      </c>
      <c r="H24" s="32">
        <f t="shared" si="2"/>
        <v>347.17320000000001</v>
      </c>
      <c r="I24" s="32">
        <f t="shared" si="2"/>
        <v>136.14149999999998</v>
      </c>
      <c r="J24" s="32">
        <f t="shared" si="2"/>
        <v>200.26776000000001</v>
      </c>
      <c r="K24" s="32">
        <f t="shared" si="2"/>
        <v>40.260000000000005</v>
      </c>
      <c r="L24" s="32">
        <f t="shared" si="2"/>
        <v>613.20600000000002</v>
      </c>
      <c r="M24" s="32">
        <f t="shared" si="2"/>
        <v>116.03724000000001</v>
      </c>
      <c r="N24" s="32">
        <f t="shared" si="2"/>
        <v>95.506619999999984</v>
      </c>
      <c r="O24" s="32">
        <f t="shared" si="2"/>
        <v>375.74459999999999</v>
      </c>
      <c r="P24" s="32">
        <f t="shared" si="2"/>
        <v>0</v>
      </c>
      <c r="Q24" s="32">
        <f t="shared" si="2"/>
        <v>207.78185999999999</v>
      </c>
      <c r="R24" s="32">
        <f t="shared" si="2"/>
        <v>80.351040000000012</v>
      </c>
      <c r="S24" s="32">
        <v>0.98</v>
      </c>
      <c r="T24" s="32">
        <f t="shared" si="2"/>
        <v>0</v>
      </c>
      <c r="U24" s="32">
        <f t="shared" si="2"/>
        <v>4.7123999999999997</v>
      </c>
      <c r="V24" s="32">
        <f t="shared" si="2"/>
        <v>194.3304</v>
      </c>
      <c r="W24" s="32">
        <f t="shared" si="2"/>
        <v>0</v>
      </c>
      <c r="X24" s="32">
        <f t="shared" si="2"/>
        <v>13.81</v>
      </c>
      <c r="Y24" s="32">
        <f t="shared" si="2"/>
        <v>82.392420000000001</v>
      </c>
      <c r="Z24" s="32">
        <f t="shared" si="2"/>
        <v>464.23080000000004</v>
      </c>
      <c r="AA24" s="32">
        <f t="shared" si="2"/>
        <v>0</v>
      </c>
      <c r="AB24" s="32">
        <f t="shared" si="2"/>
        <v>208.40226000000004</v>
      </c>
      <c r="AC24" s="32">
        <f t="shared" si="2"/>
        <v>138.67920000000001</v>
      </c>
      <c r="AD24" s="32">
        <f t="shared" si="2"/>
        <v>0</v>
      </c>
      <c r="AE24" s="32">
        <f t="shared" si="2"/>
        <v>1129.47912</v>
      </c>
      <c r="AF24" s="32">
        <f t="shared" si="2"/>
        <v>453.38489999999996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7772.9189399999996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117.77149909090909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66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1" workbookViewId="0">
      <selection activeCell="H23" sqref="H2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64</v>
      </c>
      <c r="AF2" s="117" t="s">
        <v>61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2.5000000000000001E-2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>
        <v>2.5000000000000001E-2</v>
      </c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>
        <v>8.3000000000000004E-2</v>
      </c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0.09</v>
      </c>
      <c r="C18" s="107" t="s">
        <v>67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0.33</v>
      </c>
      <c r="T18" s="22"/>
      <c r="U18" s="16"/>
      <c r="V18" s="16"/>
      <c r="W18" s="16"/>
      <c r="X18" s="46"/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0.18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1.7999999999999999E-2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0.24399999999999997</v>
      </c>
      <c r="E21" s="110">
        <f t="shared" ref="E21:AJ21" si="0">SUM(E3:E20)</f>
        <v>3.6000000000000004E-2</v>
      </c>
      <c r="F21" s="110">
        <f t="shared" si="0"/>
        <v>1.2E-2</v>
      </c>
      <c r="G21" s="110">
        <f t="shared" si="0"/>
        <v>1.4999999999999999E-2</v>
      </c>
      <c r="H21" s="110">
        <f t="shared" si="0"/>
        <v>5.5E-2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</v>
      </c>
      <c r="M21" s="110">
        <f t="shared" si="0"/>
        <v>3.4000000000000002E-2</v>
      </c>
      <c r="N21" s="110">
        <f t="shared" si="0"/>
        <v>3.6999999999999998E-2</v>
      </c>
      <c r="O21" s="110">
        <f t="shared" si="0"/>
        <v>0.105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0.33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0.03</v>
      </c>
      <c r="Z21" s="110">
        <f t="shared" si="0"/>
        <v>0.01</v>
      </c>
      <c r="AA21" s="110">
        <f t="shared" si="0"/>
        <v>0</v>
      </c>
      <c r="AB21" s="110">
        <f t="shared" si="0"/>
        <v>1.9000000000000003E-2</v>
      </c>
      <c r="AC21" s="110">
        <f t="shared" si="0"/>
        <v>1.7999999999999999E-2</v>
      </c>
      <c r="AD21" s="110">
        <f t="shared" si="0"/>
        <v>0</v>
      </c>
      <c r="AE21" s="110">
        <f t="shared" si="0"/>
        <v>2.5000000000000001E-2</v>
      </c>
      <c r="AF21" s="110">
        <f t="shared" si="0"/>
        <v>8.3000000000000004E-2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0.73199999999999987</v>
      </c>
      <c r="E22" s="112">
        <f>E21*$D27</f>
        <v>0.10800000000000001</v>
      </c>
      <c r="F22" s="112">
        <f>F21*$D27</f>
        <v>3.6000000000000004E-2</v>
      </c>
      <c r="G22" s="118">
        <f t="shared" ref="G22:U22" si="1">G21*$D27</f>
        <v>4.4999999999999998E-2</v>
      </c>
      <c r="H22" s="112">
        <f>H21*$D27</f>
        <v>0.16500000000000001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0.57000000000000006</v>
      </c>
      <c r="M22" s="112">
        <f t="shared" si="1"/>
        <v>0.10200000000000001</v>
      </c>
      <c r="N22" s="112">
        <f t="shared" si="1"/>
        <v>0.11099999999999999</v>
      </c>
      <c r="O22" s="112">
        <f t="shared" si="1"/>
        <v>0.315</v>
      </c>
      <c r="P22" s="112">
        <f>P21*$D27</f>
        <v>0</v>
      </c>
      <c r="Q22" s="112">
        <f t="shared" si="1"/>
        <v>0.18</v>
      </c>
      <c r="R22" s="112">
        <f t="shared" si="1"/>
        <v>2.4E-2</v>
      </c>
      <c r="S22" s="113">
        <f>S21*$D27</f>
        <v>0.99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</v>
      </c>
      <c r="X22" s="114"/>
      <c r="Y22" s="118">
        <f>Y21*$D27</f>
        <v>0.09</v>
      </c>
      <c r="Z22" s="112">
        <f>Z21*D27</f>
        <v>0.03</v>
      </c>
      <c r="AA22" s="112">
        <f>AA21*$D27</f>
        <v>0</v>
      </c>
      <c r="AB22" s="118">
        <f t="shared" ref="AB22:AJ22" si="2">AB21*$D27</f>
        <v>5.7000000000000009E-2</v>
      </c>
      <c r="AC22" s="112">
        <f t="shared" si="2"/>
        <v>5.3999999999999992E-2</v>
      </c>
      <c r="AD22" s="112">
        <f t="shared" si="2"/>
        <v>0</v>
      </c>
      <c r="AE22" s="112">
        <f t="shared" si="2"/>
        <v>7.5000000000000011E-2</v>
      </c>
      <c r="AF22" s="112">
        <f t="shared" si="2"/>
        <v>0.249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108.37</v>
      </c>
      <c r="K23" s="115">
        <v>305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297.11</v>
      </c>
      <c r="AF23" s="55">
        <v>203.73</v>
      </c>
      <c r="AG23" s="55">
        <v>104.16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75.761999999999986</v>
      </c>
      <c r="E24" s="116">
        <f t="shared" ref="E24:AJ24" si="3">E22*E23</f>
        <v>7.7544000000000004</v>
      </c>
      <c r="F24" s="116">
        <f t="shared" si="3"/>
        <v>33.757200000000005</v>
      </c>
      <c r="G24" s="116">
        <f t="shared" si="3"/>
        <v>5.5305</v>
      </c>
      <c r="H24" s="116">
        <f t="shared" si="3"/>
        <v>15.780600000000002</v>
      </c>
      <c r="I24" s="116">
        <f t="shared" si="3"/>
        <v>6.1882499999999991</v>
      </c>
      <c r="J24" s="116">
        <f t="shared" si="3"/>
        <v>9.1030800000000003</v>
      </c>
      <c r="K24" s="116">
        <f t="shared" si="3"/>
        <v>1.83</v>
      </c>
      <c r="L24" s="116">
        <f t="shared" si="3"/>
        <v>27.873000000000001</v>
      </c>
      <c r="M24" s="116">
        <f t="shared" si="3"/>
        <v>4.5369599999999997</v>
      </c>
      <c r="N24" s="116">
        <f t="shared" si="3"/>
        <v>4.3267799999999994</v>
      </c>
      <c r="O24" s="116">
        <f t="shared" si="3"/>
        <v>11.6235</v>
      </c>
      <c r="P24" s="123">
        <f t="shared" si="3"/>
        <v>0</v>
      </c>
      <c r="Q24" s="116">
        <f t="shared" si="3"/>
        <v>7.8083999999999998</v>
      </c>
      <c r="R24" s="116">
        <f t="shared" si="3"/>
        <v>3.468</v>
      </c>
      <c r="S24" s="116">
        <f t="shared" si="3"/>
        <v>9.5534999999999997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0</v>
      </c>
      <c r="X24" s="116">
        <f t="shared" si="3"/>
        <v>0</v>
      </c>
      <c r="Y24" s="116">
        <f t="shared" si="3"/>
        <v>3.5640000000000001</v>
      </c>
      <c r="Z24" s="116">
        <f t="shared" si="3"/>
        <v>20.0535</v>
      </c>
      <c r="AA24" s="116">
        <f t="shared" si="3"/>
        <v>0</v>
      </c>
      <c r="AB24" s="116">
        <f t="shared" si="3"/>
        <v>9.2397000000000009</v>
      </c>
      <c r="AC24" s="116">
        <f t="shared" si="3"/>
        <v>7.4627999999999988</v>
      </c>
      <c r="AD24" s="116">
        <f t="shared" si="3"/>
        <v>0</v>
      </c>
      <c r="AE24" s="116">
        <f t="shared" si="3"/>
        <v>22.283250000000006</v>
      </c>
      <c r="AF24" s="116">
        <f t="shared" si="3"/>
        <v>50.728769999999997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346.49619000000001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115.49873000000001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AD13" sqref="AD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61</v>
      </c>
      <c r="AE2" s="100" t="s">
        <v>64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62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0.02</v>
      </c>
      <c r="C7" s="108" t="s">
        <v>64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0.02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0.18</v>
      </c>
      <c r="C13" s="108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6.0000000000000001E-3</v>
      </c>
      <c r="AC13" s="16"/>
      <c r="AD13" s="16">
        <v>8.4000000000000005E-2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67</v>
      </c>
      <c r="D18" s="16">
        <v>1.4999999999999999E-2</v>
      </c>
      <c r="E18" s="16">
        <v>2E-3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>
        <v>6.5000000000000002E-2</v>
      </c>
      <c r="P18" s="16"/>
      <c r="Q18" s="16"/>
      <c r="R18" s="16"/>
      <c r="S18" s="68">
        <v>0.25</v>
      </c>
      <c r="T18" s="71"/>
      <c r="U18" s="74"/>
      <c r="V18" s="16"/>
      <c r="W18" s="16"/>
      <c r="X18" s="16">
        <v>2.8000000000000001E-2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45</v>
      </c>
      <c r="D19" s="16"/>
      <c r="E19" s="16">
        <v>8.0000000000000002E-3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1.4999999999999999E-2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0.16699999999999998</v>
      </c>
      <c r="E21" s="92">
        <f t="shared" ref="E21:AJ21" si="0">SUM(E3:E20)</f>
        <v>3.1E-2</v>
      </c>
      <c r="F21" s="92">
        <f t="shared" si="0"/>
        <v>9.0000000000000011E-3</v>
      </c>
      <c r="G21" s="92">
        <f t="shared" si="0"/>
        <v>1.4E-2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0.18</v>
      </c>
      <c r="M21" s="92">
        <f>SUM(M3:M20)</f>
        <v>2.6000000000000002E-2</v>
      </c>
      <c r="N21" s="92">
        <f>SUM(N3:N20)</f>
        <v>3.2000000000000001E-2</v>
      </c>
      <c r="O21" s="92">
        <f t="shared" si="0"/>
        <v>8.5000000000000006E-2</v>
      </c>
      <c r="P21" s="92">
        <f t="shared" si="0"/>
        <v>0</v>
      </c>
      <c r="Q21" s="92">
        <f t="shared" si="0"/>
        <v>0.04</v>
      </c>
      <c r="R21" s="92">
        <f t="shared" si="0"/>
        <v>8.0000000000000002E-3</v>
      </c>
      <c r="S21" s="92">
        <f t="shared" si="0"/>
        <v>0.25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</v>
      </c>
      <c r="X21" s="92">
        <f t="shared" si="0"/>
        <v>2.8000000000000001E-2</v>
      </c>
      <c r="Y21" s="92">
        <f t="shared" si="0"/>
        <v>0.01</v>
      </c>
      <c r="Z21" s="92">
        <f t="shared" si="0"/>
        <v>0</v>
      </c>
      <c r="AA21" s="92">
        <f t="shared" si="0"/>
        <v>1.4999999999999999E-2</v>
      </c>
      <c r="AB21" s="92">
        <f t="shared" si="0"/>
        <v>1.5000000000000001E-2</v>
      </c>
      <c r="AC21" s="92">
        <f t="shared" si="0"/>
        <v>0</v>
      </c>
      <c r="AD21" s="92">
        <f t="shared" si="0"/>
        <v>8.4000000000000005E-2</v>
      </c>
      <c r="AE21" s="92">
        <f t="shared" si="0"/>
        <v>0.02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3.0059999999999998</v>
      </c>
      <c r="E22" s="93">
        <f>E21*$D27</f>
        <v>0.55800000000000005</v>
      </c>
      <c r="F22" s="93">
        <f>F21*$D27</f>
        <v>0.16200000000000003</v>
      </c>
      <c r="G22" s="93">
        <f t="shared" ref="G22:Q22" si="1">G21*$D27</f>
        <v>0.252</v>
      </c>
      <c r="H22" s="93">
        <f>H21*$D27</f>
        <v>0.71999999999999986</v>
      </c>
      <c r="I22" s="93">
        <f>I21*$D27</f>
        <v>0.54</v>
      </c>
      <c r="J22" s="93">
        <f t="shared" si="1"/>
        <v>0.36</v>
      </c>
      <c r="K22" s="94">
        <f>K21*$D27</f>
        <v>3.6000000000000004E-2</v>
      </c>
      <c r="L22" s="93">
        <f t="shared" si="1"/>
        <v>3.2399999999999998</v>
      </c>
      <c r="M22" s="93">
        <f t="shared" si="1"/>
        <v>0.46800000000000003</v>
      </c>
      <c r="N22" s="93">
        <f t="shared" si="1"/>
        <v>0.57600000000000007</v>
      </c>
      <c r="O22" s="93">
        <f t="shared" si="1"/>
        <v>1.53</v>
      </c>
      <c r="P22" s="93">
        <f>P21*$D27</f>
        <v>0</v>
      </c>
      <c r="Q22" s="93">
        <f t="shared" si="1"/>
        <v>0.72</v>
      </c>
      <c r="R22" s="93">
        <f>R21*$D27</f>
        <v>0.14400000000000002</v>
      </c>
      <c r="S22" s="95">
        <f>S21*$D27</f>
        <v>4.5</v>
      </c>
      <c r="T22" s="96">
        <f>T21*$D27</f>
        <v>0</v>
      </c>
      <c r="U22" s="97">
        <f>U21*D27</f>
        <v>3.6000000000000004E-2</v>
      </c>
      <c r="V22" s="97">
        <f t="shared" ref="V22:AA22" si="2">V21*$D27</f>
        <v>0.18</v>
      </c>
      <c r="W22" s="93">
        <f t="shared" si="2"/>
        <v>0</v>
      </c>
      <c r="X22" s="93">
        <f t="shared" si="2"/>
        <v>0.504</v>
      </c>
      <c r="Y22" s="93">
        <f t="shared" si="2"/>
        <v>0.18</v>
      </c>
      <c r="Z22" s="93">
        <f t="shared" si="2"/>
        <v>0</v>
      </c>
      <c r="AA22" s="93">
        <f t="shared" si="2"/>
        <v>0.27</v>
      </c>
      <c r="AB22" s="93">
        <f t="shared" ref="AB22:AD22" si="3">AB21*$D27</f>
        <v>0.27</v>
      </c>
      <c r="AC22" s="93">
        <f t="shared" si="3"/>
        <v>0</v>
      </c>
      <c r="AD22" s="93">
        <f t="shared" si="3"/>
        <v>1.512</v>
      </c>
      <c r="AE22" s="93">
        <f t="shared" ref="AE22" si="4">AE21*$D27</f>
        <v>0.36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108.37</v>
      </c>
      <c r="K23" s="66">
        <v>305</v>
      </c>
      <c r="L23" s="66">
        <v>48.9</v>
      </c>
      <c r="M23" s="66">
        <v>51.71</v>
      </c>
      <c r="N23" s="66">
        <v>39.11</v>
      </c>
      <c r="O23" s="66">
        <v>54.22</v>
      </c>
      <c r="P23" s="66">
        <v>548.78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226.79</v>
      </c>
      <c r="AD23" s="66">
        <v>203.73</v>
      </c>
      <c r="AE23" s="103">
        <v>296.33</v>
      </c>
      <c r="AF23" s="99">
        <v>104.16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328.73615999999998</v>
      </c>
      <c r="E24" s="98">
        <f t="shared" ref="E24:AJ24" si="10">E22*E23</f>
        <v>35.650620000000004</v>
      </c>
      <c r="F24" s="98">
        <f t="shared" si="10"/>
        <v>156.44340000000003</v>
      </c>
      <c r="G24" s="98">
        <f t="shared" si="10"/>
        <v>31.646159999999998</v>
      </c>
      <c r="H24" s="98">
        <f t="shared" si="10"/>
        <v>68.860799999999983</v>
      </c>
      <c r="I24" s="98">
        <f t="shared" si="10"/>
        <v>30.105</v>
      </c>
      <c r="J24" s="98">
        <f t="shared" si="10"/>
        <v>39.013199999999998</v>
      </c>
      <c r="K24" s="98">
        <f t="shared" si="10"/>
        <v>10.98</v>
      </c>
      <c r="L24" s="98">
        <f t="shared" si="10"/>
        <v>158.43599999999998</v>
      </c>
      <c r="M24" s="98">
        <f t="shared" si="10"/>
        <v>24.200280000000003</v>
      </c>
      <c r="N24" s="98">
        <f t="shared" si="10"/>
        <v>22.527360000000002</v>
      </c>
      <c r="O24" s="98">
        <f t="shared" si="10"/>
        <v>82.956599999999995</v>
      </c>
      <c r="P24" s="98">
        <f t="shared" si="10"/>
        <v>0</v>
      </c>
      <c r="Q24" s="98">
        <f t="shared" si="10"/>
        <v>37.159199999999998</v>
      </c>
      <c r="R24" s="98">
        <f t="shared" si="10"/>
        <v>21.913920000000005</v>
      </c>
      <c r="S24" s="98">
        <f t="shared" si="10"/>
        <v>41.04</v>
      </c>
      <c r="T24" s="98">
        <f t="shared" si="10"/>
        <v>0</v>
      </c>
      <c r="U24" s="98">
        <f t="shared" si="10"/>
        <v>0.51408000000000009</v>
      </c>
      <c r="V24" s="98">
        <f t="shared" si="10"/>
        <v>52.999199999999995</v>
      </c>
      <c r="W24" s="98">
        <f t="shared" si="10"/>
        <v>0</v>
      </c>
      <c r="X24" s="98">
        <f t="shared" si="10"/>
        <v>20.296080000000003</v>
      </c>
      <c r="Y24" s="98">
        <f t="shared" si="10"/>
        <v>126.60839999999999</v>
      </c>
      <c r="Z24" s="98">
        <f t="shared" si="10"/>
        <v>0</v>
      </c>
      <c r="AA24" s="98">
        <f t="shared" si="10"/>
        <v>37.821600000000004</v>
      </c>
      <c r="AB24" s="98">
        <f t="shared" si="10"/>
        <v>44.871300000000005</v>
      </c>
      <c r="AC24" s="98">
        <f t="shared" si="10"/>
        <v>0</v>
      </c>
      <c r="AD24" s="98">
        <f t="shared" si="10"/>
        <v>308.03976</v>
      </c>
      <c r="AE24" s="98">
        <f t="shared" si="10"/>
        <v>106.6788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1787.49792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99.305440000000004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18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workbookViewId="0">
      <selection activeCell="H23" sqref="H2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64</v>
      </c>
      <c r="AD2" s="121" t="s">
        <v>61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2.5000000000000001E-2</v>
      </c>
      <c r="C7" s="107" t="s">
        <v>64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2.5000000000000001E-2</v>
      </c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60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>
        <v>8.3000000000000004E-2</v>
      </c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0.09</v>
      </c>
      <c r="C18" s="107" t="s">
        <v>67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1</v>
      </c>
      <c r="T18" s="22"/>
      <c r="U18" s="16"/>
      <c r="V18" s="16"/>
      <c r="W18" s="16"/>
      <c r="X18" s="16">
        <v>0.03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0.18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>
        <v>1.7999999999999999E-2</v>
      </c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0.24399999999999997</v>
      </c>
      <c r="E21" s="27">
        <f t="shared" ref="E21:AI21" si="0">SUM(E3:E20)</f>
        <v>3.6000000000000004E-2</v>
      </c>
      <c r="F21" s="27">
        <f t="shared" si="0"/>
        <v>1.2E-2</v>
      </c>
      <c r="G21" s="27">
        <f t="shared" si="0"/>
        <v>1.4999999999999999E-2</v>
      </c>
      <c r="H21" s="27">
        <f t="shared" si="0"/>
        <v>5.5E-2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3.6999999999999998E-2</v>
      </c>
      <c r="O21" s="27">
        <f t="shared" si="0"/>
        <v>0.105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0.03</v>
      </c>
      <c r="Y21" s="27">
        <f t="shared" si="0"/>
        <v>0.01</v>
      </c>
      <c r="Z21" s="27">
        <f t="shared" si="0"/>
        <v>0</v>
      </c>
      <c r="AA21" s="27">
        <f t="shared" si="0"/>
        <v>1.9000000000000003E-2</v>
      </c>
      <c r="AB21" s="27">
        <f t="shared" si="0"/>
        <v>1.7999999999999999E-2</v>
      </c>
      <c r="AC21" s="27">
        <f t="shared" si="0"/>
        <v>2.5000000000000001E-2</v>
      </c>
      <c r="AD21" s="27">
        <f t="shared" si="0"/>
        <v>8.3000000000000004E-2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0.24399999999999997</v>
      </c>
      <c r="E22" s="76">
        <f t="shared" ref="E22:AI22" si="1">E21*$D27</f>
        <v>3.6000000000000004E-2</v>
      </c>
      <c r="F22" s="76">
        <f t="shared" si="1"/>
        <v>1.2E-2</v>
      </c>
      <c r="G22" s="76">
        <f t="shared" si="1"/>
        <v>1.4999999999999999E-2</v>
      </c>
      <c r="H22" s="76">
        <f t="shared" si="1"/>
        <v>5.5E-2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</v>
      </c>
      <c r="M22" s="76">
        <f t="shared" si="1"/>
        <v>3.4000000000000002E-2</v>
      </c>
      <c r="N22" s="76">
        <f t="shared" si="1"/>
        <v>3.6999999999999998E-2</v>
      </c>
      <c r="O22" s="76">
        <f t="shared" si="1"/>
        <v>0.105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0.03</v>
      </c>
      <c r="Y22" s="76">
        <f t="shared" si="1"/>
        <v>0.01</v>
      </c>
      <c r="Z22" s="76">
        <f t="shared" si="1"/>
        <v>0</v>
      </c>
      <c r="AA22" s="122">
        <f t="shared" si="1"/>
        <v>1.9000000000000003E-2</v>
      </c>
      <c r="AB22" s="76">
        <f t="shared" si="1"/>
        <v>1.7999999999999999E-2</v>
      </c>
      <c r="AC22" s="122">
        <f t="shared" si="1"/>
        <v>2.5000000000000001E-2</v>
      </c>
      <c r="AD22" s="122">
        <f t="shared" si="1"/>
        <v>8.3000000000000004E-2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108.37</v>
      </c>
      <c r="K23" s="30">
        <v>305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297.11</v>
      </c>
      <c r="AD23" s="101">
        <v>203.73</v>
      </c>
      <c r="AE23" s="3">
        <v>247.5</v>
      </c>
      <c r="AF23" s="3">
        <v>104.16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25.253999999999998</v>
      </c>
      <c r="E24" s="32">
        <f t="shared" ref="E24:AI24" si="2">E22*E23</f>
        <v>2.5848</v>
      </c>
      <c r="F24" s="32">
        <f t="shared" si="2"/>
        <v>11.252400000000002</v>
      </c>
      <c r="G24" s="32">
        <f t="shared" si="2"/>
        <v>1.74</v>
      </c>
      <c r="H24" s="32">
        <f t="shared" si="2"/>
        <v>5.2602000000000002</v>
      </c>
      <c r="I24" s="32">
        <f t="shared" si="2"/>
        <v>2.0627499999999999</v>
      </c>
      <c r="J24" s="32">
        <f t="shared" si="2"/>
        <v>3.0343600000000004</v>
      </c>
      <c r="K24" s="32">
        <f t="shared" si="2"/>
        <v>0.61</v>
      </c>
      <c r="L24" s="32">
        <f t="shared" si="2"/>
        <v>8.0559999999999992</v>
      </c>
      <c r="M24" s="32">
        <f t="shared" si="2"/>
        <v>1.5123200000000001</v>
      </c>
      <c r="N24" s="32">
        <f t="shared" si="2"/>
        <v>1.4422599999999999</v>
      </c>
      <c r="O24" s="32">
        <f t="shared" si="2"/>
        <v>3.8744999999999998</v>
      </c>
      <c r="P24" s="32">
        <f t="shared" si="2"/>
        <v>0</v>
      </c>
      <c r="Q24" s="32">
        <f t="shared" si="2"/>
        <v>2.6028000000000002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0</v>
      </c>
      <c r="X24" s="32">
        <f t="shared" si="2"/>
        <v>1.1879999999999999</v>
      </c>
      <c r="Y24" s="32">
        <f t="shared" si="2"/>
        <v>7.0338000000000003</v>
      </c>
      <c r="Z24" s="32">
        <f t="shared" si="2"/>
        <v>0</v>
      </c>
      <c r="AA24" s="32">
        <f t="shared" si="2"/>
        <v>3.0799000000000003</v>
      </c>
      <c r="AB24" s="32">
        <f t="shared" si="2"/>
        <v>2.4868799999999998</v>
      </c>
      <c r="AC24" s="32">
        <f t="shared" si="2"/>
        <v>7.4277500000000005</v>
      </c>
      <c r="AD24" s="32">
        <f t="shared" si="2"/>
        <v>16.909590000000001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120.97671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120.97671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2025-05-13T06:25:42Z</cp:lastPrinted>
  <dcterms:created xsi:type="dcterms:W3CDTF">2014-07-11T13:42:12Z</dcterms:created>
  <dcterms:modified xsi:type="dcterms:W3CDTF">2025-05-13T06:28:20Z</dcterms:modified>
</cp:coreProperties>
</file>