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B560BB70-B517-4960-AE07-46FDB5F5B9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<sst xmlns="http://schemas.openxmlformats.org/spreadsheetml/2006/main" count="293" uniqueCount="70">
  <si>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</si>
  <si>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</si>
  <si>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</si>
  <si>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</si>
  <si>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</si>
  <si>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</si>
  <si>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</si>
  <si>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</si>
  <si>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</si>
  <si>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</si>
  <si>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</si>
  <si>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</si>
  <si>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</si>
  <si>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</si>
  <si>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</si>
  <si>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</si>
  <si>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</si>
  <si>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</si>
  <si>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</si>
  <si>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</si>
  <si>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</si>
  <si>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</si>
  <si>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</si>
  <si>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</si>
  <si>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</si>
  <si>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</si>
  <si>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</si>
  <si>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</si>
  <si>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</si>
  <si>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</si>
  <si>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</si>
  <si>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</si>
  <si>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</si>
  <si>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</si>
  <si>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</si>
  <si>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</si>
  <si>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</si>
  <si>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</si>
  <si>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</si>
  <si>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</si>
  <si>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</si>
  <si>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</si>
  <si>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</si>
  <si>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</si>
  <si>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</si>
  <si>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</si>
  <si>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</si>
  <si>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</si>
  <si>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</si>
  <si>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</si>
  <si>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</si>
  <si>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</si>
  <si>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</si>
  <si>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</si>
  <si>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</si>
  <si>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</si>
  <si>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каша геркул мол</t>
  </si>
  <si>
    <t>икра свекольная</t>
  </si>
  <si>
    <t>какао</t>
  </si>
  <si>
    <t>изюи</t>
  </si>
  <si>
    <t>мол сгущ</t>
  </si>
  <si>
    <t>лим кт</t>
  </si>
  <si>
    <t>вафли</t>
  </si>
  <si>
    <t>какао с молоком</t>
  </si>
  <si>
    <t>щи со сметаной</t>
  </si>
  <si>
    <t>картоф пюре</t>
  </si>
  <si>
    <t>суфле рыбное</t>
  </si>
  <si>
    <t>запеканка из творога</t>
  </si>
  <si>
    <t>геркул</t>
  </si>
  <si>
    <t>запеканка из твор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</si>
</sst>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tabSelected="1" view="pageBreakPreview" zoomScale="87" zoomScaleNormal="80" zoomScaleSheetLayoutView="87" workbookViewId="0">
      <selection activeCell="AJ23" sqref="AJ23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9.5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52</v>
      </c>
      <c r="AF2" s="91" t="s">
        <v>62</v>
      </c>
      <c r="AG2" s="91" t="s">
        <v>49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1.4E-2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65</v>
      </c>
      <c r="D13" s="16">
        <v>3.1E-2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0.08</v>
      </c>
      <c r="C14" s="107" t="s">
        <v>66</v>
      </c>
      <c r="D14" s="16">
        <v>2.8000000000000001E-2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0.33</v>
      </c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0.155</v>
      </c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0.16</v>
      </c>
      <c r="C18" s="107" t="s">
        <v>67</v>
      </c>
      <c r="D18" s="16"/>
      <c r="E18" s="16">
        <v>8.9999999999999993E-3</v>
      </c>
      <c r="F18" s="16"/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>
        <v>6.0000000000000001E-3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0.01</v>
      </c>
      <c r="AF18" s="102"/>
      <c r="AG18" s="102"/>
      <c r="AH18" s="102"/>
      <c r="AI18" s="102">
        <v>0.14899999999999999</v>
      </c>
      <c r="AJ18" s="102"/>
    </row>
    <row r="19" spans="1:37" ht="15" customHeight="1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0.185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>
        <v>0.02</v>
      </c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0.28500000000000003</v>
      </c>
      <c r="E21" s="27">
        <f t="shared" ref="E21:AJ21" si="0">SUM(E3:E20)</f>
        <v>3.3000000000000002E-2</v>
      </c>
      <c r="F21" s="27">
        <f t="shared" si="0"/>
        <v>0.02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</v>
      </c>
      <c r="M21" s="27">
        <f t="shared" si="0"/>
        <v>2.1999999999999999E-2</v>
      </c>
      <c r="N21" s="27">
        <f t="shared" si="0"/>
        <v>1.0999999999999999E-2</v>
      </c>
      <c r="O21" s="27">
        <f t="shared" si="0"/>
        <v>4.4999999999999998E-2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0.58000000000000007</v>
      </c>
      <c r="T21" s="27">
        <f t="shared" si="0"/>
        <v>0</v>
      </c>
      <c r="U21" s="27">
        <f t="shared" si="0"/>
        <v>5.0000000000000001E-3</v>
      </c>
      <c r="V21" s="27">
        <f t="shared" si="0"/>
        <v>0.02</v>
      </c>
      <c r="W21" s="27">
        <f t="shared" si="0"/>
        <v>0.112</v>
      </c>
      <c r="X21" s="27"/>
      <c r="Y21" s="27">
        <f t="shared" si="0"/>
        <v>3.0000000000000001E-3</v>
      </c>
      <c r="Z21" s="27">
        <f t="shared" si="0"/>
        <v>0</v>
      </c>
      <c r="AA21" s="27">
        <f t="shared" si="0"/>
        <v>0.185</v>
      </c>
      <c r="AB21" s="27">
        <f t="shared" si="0"/>
        <v>0.01</v>
      </c>
      <c r="AC21" s="27">
        <f t="shared" si="0"/>
        <v>0</v>
      </c>
      <c r="AD21" s="27">
        <f t="shared" si="0"/>
        <v>0</v>
      </c>
      <c r="AE21" s="27">
        <f t="shared" si="0"/>
        <v>0.01</v>
      </c>
      <c r="AF21" s="27">
        <f t="shared" si="0"/>
        <v>0</v>
      </c>
      <c r="AG21" s="27">
        <f t="shared" si="0"/>
        <v>0.02</v>
      </c>
      <c r="AH21" s="27">
        <f t="shared" si="0"/>
        <v>0</v>
      </c>
      <c r="AI21" s="27">
        <f t="shared" si="0"/>
        <v>0.14899999999999999</v>
      </c>
      <c r="AJ21" s="27">
        <f t="shared" si="0"/>
        <v>0.155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14.820000000000002</v>
      </c>
      <c r="E22" s="76">
        <f>E21*$D27</f>
        <v>1.7160000000000002</v>
      </c>
      <c r="F22" s="76">
        <f>F21*$D27</f>
        <v>1.04</v>
      </c>
      <c r="G22" s="76">
        <f t="shared" ref="G22:AE22" si="1">G21*$D27</f>
        <v>0.41600000000000004</v>
      </c>
      <c r="H22" s="76">
        <f>H21*$D27</f>
        <v>2.6</v>
      </c>
      <c r="I22" s="76">
        <f>I21*$D27</f>
        <v>1.9239999999999999</v>
      </c>
      <c r="J22" s="76">
        <f>J21*$D27</f>
        <v>1.456</v>
      </c>
      <c r="K22" s="76">
        <f>K21*$D27</f>
        <v>0.10400000000000001</v>
      </c>
      <c r="L22" s="76">
        <f t="shared" si="1"/>
        <v>10.4</v>
      </c>
      <c r="M22" s="76">
        <f t="shared" si="1"/>
        <v>1.1439999999999999</v>
      </c>
      <c r="N22" s="76">
        <f t="shared" si="1"/>
        <v>0.57199999999999995</v>
      </c>
      <c r="O22" s="76">
        <f t="shared" si="1"/>
        <v>2.34</v>
      </c>
      <c r="P22" s="76">
        <f>P21*$D27</f>
        <v>0</v>
      </c>
      <c r="Q22" s="76">
        <f t="shared" si="1"/>
        <v>3.12</v>
      </c>
      <c r="R22" s="76">
        <f t="shared" si="1"/>
        <v>0.41600000000000004</v>
      </c>
      <c r="S22" s="125">
        <f t="shared" si="1"/>
        <v>30.160000000000004</v>
      </c>
      <c r="T22" s="76">
        <f t="shared" si="1"/>
        <v>0</v>
      </c>
      <c r="U22" s="76">
        <f t="shared" si="1"/>
        <v>0.26</v>
      </c>
      <c r="V22" s="76">
        <f t="shared" si="1"/>
        <v>1.04</v>
      </c>
      <c r="W22" s="76">
        <f t="shared" si="1"/>
        <v>5.8239999999999998</v>
      </c>
      <c r="X22" s="76"/>
      <c r="Y22" s="76">
        <f t="shared" si="1"/>
        <v>0.156</v>
      </c>
      <c r="Z22" s="76">
        <f t="shared" si="1"/>
        <v>0</v>
      </c>
      <c r="AA22" s="76">
        <f t="shared" si="1"/>
        <v>9.6199999999999992</v>
      </c>
      <c r="AB22" s="76">
        <f t="shared" si="1"/>
        <v>0.52</v>
      </c>
      <c r="AC22" s="76">
        <f t="shared" si="1"/>
        <v>0</v>
      </c>
      <c r="AD22" s="76">
        <f t="shared" si="1"/>
        <v>0</v>
      </c>
      <c r="AE22" s="76">
        <f t="shared" si="1"/>
        <v>0.52</v>
      </c>
      <c r="AF22" s="76"/>
      <c r="AG22" s="76">
        <v>0.94</v>
      </c>
      <c r="AH22" s="76"/>
      <c r="AI22" s="76">
        <v>7.62</v>
      </c>
      <c r="AJ22" s="76">
        <v>8.8000000000000007</v>
      </c>
    </row>
    <row r="23" spans="1:37" ht="20.100000000000001" customHeight="1" x14ac:dyDescent="0.25">
      <c r="A23" s="24"/>
      <c r="B23" s="25"/>
      <c r="C23" s="29" t="s">
        <v>4</v>
      </c>
      <c r="D23" s="30">
        <v>109.36</v>
      </c>
      <c r="E23" s="30">
        <v>64.010000000000005</v>
      </c>
      <c r="F23" s="30">
        <v>965.7</v>
      </c>
      <c r="G23" s="30">
        <v>125.58</v>
      </c>
      <c r="H23" s="30">
        <v>95.55</v>
      </c>
      <c r="I23" s="30">
        <v>57.68</v>
      </c>
      <c r="J23" s="30">
        <v>64.150000000000006</v>
      </c>
      <c r="K23" s="30">
        <v>305</v>
      </c>
      <c r="L23" s="30">
        <v>48.9</v>
      </c>
      <c r="M23" s="30">
        <v>44.48</v>
      </c>
      <c r="N23" s="30">
        <v>38.979999999999997</v>
      </c>
      <c r="O23" s="30">
        <v>44.75</v>
      </c>
      <c r="P23" s="30">
        <v>548.78</v>
      </c>
      <c r="Q23" s="30">
        <v>43.38</v>
      </c>
      <c r="R23" s="30">
        <v>149.82</v>
      </c>
      <c r="S23" s="30">
        <v>9.65</v>
      </c>
      <c r="T23" s="30">
        <v>586.9</v>
      </c>
      <c r="U23" s="30">
        <v>14.28</v>
      </c>
      <c r="V23" s="30">
        <v>294.44</v>
      </c>
      <c r="W23" s="30">
        <v>134</v>
      </c>
      <c r="X23" s="30">
        <v>138.1</v>
      </c>
      <c r="Y23" s="30">
        <v>40.15</v>
      </c>
      <c r="Z23" s="30">
        <v>685.17</v>
      </c>
      <c r="AA23" s="30">
        <v>73.27</v>
      </c>
      <c r="AB23" s="30">
        <v>165.59</v>
      </c>
      <c r="AC23" s="30">
        <v>139.4</v>
      </c>
      <c r="AD23" s="30">
        <v>226.79</v>
      </c>
      <c r="AE23" s="101">
        <v>52.8</v>
      </c>
      <c r="AF23" s="3">
        <v>273.3</v>
      </c>
      <c r="AG23" s="3">
        <v>141.13</v>
      </c>
      <c r="AH23" s="3">
        <v>25</v>
      </c>
      <c r="AI23" s="3">
        <v>359.56</v>
      </c>
      <c r="AJ23" s="3">
        <v>267.76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1620.7152000000003</v>
      </c>
      <c r="E24" s="32">
        <f t="shared" ref="E24:AJ24" si="2">E22*E23</f>
        <v>109.84116000000002</v>
      </c>
      <c r="F24" s="32">
        <f t="shared" si="2"/>
        <v>1004.3280000000001</v>
      </c>
      <c r="G24" s="32">
        <f t="shared" si="2"/>
        <v>52.241280000000003</v>
      </c>
      <c r="H24" s="32">
        <f t="shared" si="2"/>
        <v>248.43</v>
      </c>
      <c r="I24" s="32">
        <f t="shared" si="2"/>
        <v>110.97632</v>
      </c>
      <c r="J24" s="32">
        <f t="shared" si="2"/>
        <v>93.4024</v>
      </c>
      <c r="K24" s="32">
        <f t="shared" si="2"/>
        <v>31.720000000000002</v>
      </c>
      <c r="L24" s="32">
        <f t="shared" si="2"/>
        <v>508.56</v>
      </c>
      <c r="M24" s="32">
        <f t="shared" si="2"/>
        <v>50.885119999999993</v>
      </c>
      <c r="N24" s="32">
        <f t="shared" si="2"/>
        <v>22.296559999999996</v>
      </c>
      <c r="O24" s="32">
        <f t="shared" si="2"/>
        <v>104.71499999999999</v>
      </c>
      <c r="P24" s="32">
        <f t="shared" si="2"/>
        <v>0</v>
      </c>
      <c r="Q24" s="32">
        <f t="shared" si="2"/>
        <v>135.34560000000002</v>
      </c>
      <c r="R24" s="32">
        <f t="shared" si="2"/>
        <v>62.325120000000005</v>
      </c>
      <c r="S24" s="32">
        <v>0.98</v>
      </c>
      <c r="T24" s="32">
        <f t="shared" si="2"/>
        <v>0</v>
      </c>
      <c r="U24" s="32">
        <f t="shared" si="2"/>
        <v>3.7128000000000001</v>
      </c>
      <c r="V24" s="32">
        <f t="shared" si="2"/>
        <v>306.2176</v>
      </c>
      <c r="W24" s="32">
        <f t="shared" si="2"/>
        <v>780.41599999999994</v>
      </c>
      <c r="X24" s="32">
        <f t="shared" si="2"/>
        <v>0</v>
      </c>
      <c r="Y24" s="32">
        <f t="shared" si="2"/>
        <v>6.2633999999999999</v>
      </c>
      <c r="Z24" s="32">
        <f t="shared" si="2"/>
        <v>0</v>
      </c>
      <c r="AA24" s="32">
        <f t="shared" si="2"/>
        <v>704.85739999999987</v>
      </c>
      <c r="AB24" s="32">
        <f t="shared" si="2"/>
        <v>86.106800000000007</v>
      </c>
      <c r="AC24" s="32">
        <f t="shared" si="2"/>
        <v>0</v>
      </c>
      <c r="AD24" s="32">
        <f t="shared" si="2"/>
        <v>0</v>
      </c>
      <c r="AE24" s="32">
        <f t="shared" si="2"/>
        <v>27.456</v>
      </c>
      <c r="AF24" s="32">
        <f t="shared" si="2"/>
        <v>0</v>
      </c>
      <c r="AG24" s="32">
        <f t="shared" si="2"/>
        <v>132.66219999999998</v>
      </c>
      <c r="AH24" s="32">
        <f t="shared" si="2"/>
        <v>0</v>
      </c>
      <c r="AI24" s="32">
        <f t="shared" si="2"/>
        <v>2739.8472000000002</v>
      </c>
      <c r="AJ24" s="32">
        <f t="shared" si="2"/>
        <v>2356.288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11300.58916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217.31902230769231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52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topLeftCell="B2" workbookViewId="0">
      <selection activeCell="AH15" sqref="AH15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62</v>
      </c>
      <c r="AF2" s="117" t="s">
        <v>52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65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0.08</v>
      </c>
      <c r="C14" s="107" t="s">
        <v>66</v>
      </c>
      <c r="D14" s="16">
        <v>2.8000000000000001E-2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0.33</v>
      </c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0.155</v>
      </c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0.16</v>
      </c>
      <c r="C18" s="107" t="s">
        <v>69</v>
      </c>
      <c r="D18" s="16"/>
      <c r="E18" s="16">
        <v>8.0000000000000002E-3</v>
      </c>
      <c r="F18" s="16"/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>
        <v>0.01</v>
      </c>
      <c r="AG18" s="102"/>
      <c r="AH18" s="102">
        <v>0.14899999999999999</v>
      </c>
      <c r="AI18" s="102"/>
      <c r="AJ18" s="102"/>
    </row>
    <row r="19" spans="1:36" x14ac:dyDescent="0.25">
      <c r="A19" s="127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>
        <v>0.02</v>
      </c>
    </row>
    <row r="21" spans="1:36" x14ac:dyDescent="0.25">
      <c r="A21" s="24"/>
      <c r="B21" s="25"/>
      <c r="C21" s="26" t="s">
        <v>8</v>
      </c>
      <c r="D21" s="110">
        <f>SUM(D3:D20)</f>
        <v>0.27799999999999997</v>
      </c>
      <c r="E21" s="110">
        <f t="shared" ref="E21:AJ21" si="0">SUM(E3:E20)</f>
        <v>3.2000000000000001E-2</v>
      </c>
      <c r="F21" s="110">
        <f t="shared" si="0"/>
        <v>0.02</v>
      </c>
      <c r="G21" s="110">
        <f t="shared" si="0"/>
        <v>8.0000000000000002E-3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0.19900000000000001</v>
      </c>
      <c r="M21" s="110">
        <f t="shared" si="0"/>
        <v>2.1999999999999999E-2</v>
      </c>
      <c r="N21" s="110">
        <f t="shared" si="0"/>
        <v>1.0999999999999999E-2</v>
      </c>
      <c r="O21" s="110">
        <f t="shared" si="0"/>
        <v>4.4999999999999998E-2</v>
      </c>
      <c r="P21" s="110">
        <f t="shared" si="0"/>
        <v>0</v>
      </c>
      <c r="Q21" s="110">
        <f t="shared" si="0"/>
        <v>0.06</v>
      </c>
      <c r="R21" s="110">
        <f t="shared" si="0"/>
        <v>8.0000000000000002E-3</v>
      </c>
      <c r="S21" s="110">
        <f t="shared" si="0"/>
        <v>0.58000000000000007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3.0000000000000001E-3</v>
      </c>
      <c r="Z21" s="110">
        <f t="shared" si="0"/>
        <v>0</v>
      </c>
      <c r="AA21" s="110">
        <f t="shared" si="0"/>
        <v>0.18</v>
      </c>
      <c r="AB21" s="110">
        <f t="shared" si="0"/>
        <v>0.01</v>
      </c>
      <c r="AC21" s="110">
        <f t="shared" si="0"/>
        <v>0</v>
      </c>
      <c r="AD21" s="110">
        <f t="shared" si="0"/>
        <v>0</v>
      </c>
      <c r="AE21" s="110">
        <f t="shared" si="0"/>
        <v>0</v>
      </c>
      <c r="AF21" s="110">
        <f t="shared" si="0"/>
        <v>0.01</v>
      </c>
      <c r="AG21" s="110">
        <f t="shared" si="0"/>
        <v>0</v>
      </c>
      <c r="AH21" s="110">
        <f t="shared" si="0"/>
        <v>0.14899999999999999</v>
      </c>
      <c r="AI21" s="110">
        <f t="shared" si="0"/>
        <v>0.155</v>
      </c>
      <c r="AJ21" s="110">
        <f t="shared" si="0"/>
        <v>0.02</v>
      </c>
    </row>
    <row r="22" spans="1:36" x14ac:dyDescent="0.25">
      <c r="A22" s="24"/>
      <c r="B22" s="25"/>
      <c r="C22" s="28" t="s">
        <v>9</v>
      </c>
      <c r="D22" s="111">
        <f>D21*$D27</f>
        <v>0.83399999999999985</v>
      </c>
      <c r="E22" s="112">
        <f>E21*$D27</f>
        <v>9.6000000000000002E-2</v>
      </c>
      <c r="F22" s="112">
        <f>F21*$D27</f>
        <v>0.06</v>
      </c>
      <c r="G22" s="118">
        <f t="shared" ref="G22:U22" si="1">G21*$D27</f>
        <v>2.4E-2</v>
      </c>
      <c r="H22" s="112">
        <f>H21*$D27</f>
        <v>0.15000000000000002</v>
      </c>
      <c r="I22" s="112">
        <f>I21*$D27</f>
        <v>0.11099999999999999</v>
      </c>
      <c r="J22" s="112">
        <f>J21*$D27</f>
        <v>8.4000000000000005E-2</v>
      </c>
      <c r="K22" s="118">
        <f>K21*$D27</f>
        <v>6.0000000000000001E-3</v>
      </c>
      <c r="L22" s="112">
        <f t="shared" si="1"/>
        <v>0.59699999999999998</v>
      </c>
      <c r="M22" s="112">
        <f t="shared" si="1"/>
        <v>6.6000000000000003E-2</v>
      </c>
      <c r="N22" s="112">
        <f t="shared" si="1"/>
        <v>3.3000000000000002E-2</v>
      </c>
      <c r="O22" s="112">
        <f t="shared" si="1"/>
        <v>0.13500000000000001</v>
      </c>
      <c r="P22" s="112">
        <f>P21*$D27</f>
        <v>0</v>
      </c>
      <c r="Q22" s="112">
        <f t="shared" si="1"/>
        <v>0.18</v>
      </c>
      <c r="R22" s="112">
        <f t="shared" si="1"/>
        <v>2.4E-2</v>
      </c>
      <c r="S22" s="113">
        <f>S21*$D27</f>
        <v>1.7400000000000002</v>
      </c>
      <c r="T22" s="114">
        <f t="shared" si="1"/>
        <v>0</v>
      </c>
      <c r="U22" s="114">
        <f t="shared" si="1"/>
        <v>1.4999999999999999E-2</v>
      </c>
      <c r="V22" s="118">
        <f>V21*$D27</f>
        <v>0.03</v>
      </c>
      <c r="W22" s="112">
        <f>W21*$D27</f>
        <v>0.33600000000000002</v>
      </c>
      <c r="X22" s="114"/>
      <c r="Y22" s="118">
        <f>Y21*$D27</f>
        <v>9.0000000000000011E-3</v>
      </c>
      <c r="Z22" s="112">
        <f>Z21*D27</f>
        <v>0</v>
      </c>
      <c r="AA22" s="112">
        <f>AA21*$D27</f>
        <v>0.54</v>
      </c>
      <c r="AB22" s="118">
        <f t="shared" ref="AB22:AJ22" si="2">AB21*$D27</f>
        <v>0.03</v>
      </c>
      <c r="AC22" s="112">
        <f t="shared" si="2"/>
        <v>0</v>
      </c>
      <c r="AD22" s="112">
        <f t="shared" si="2"/>
        <v>0</v>
      </c>
      <c r="AE22" s="112">
        <f t="shared" si="2"/>
        <v>0</v>
      </c>
      <c r="AF22" s="112">
        <f t="shared" si="2"/>
        <v>0.03</v>
      </c>
      <c r="AG22" s="118">
        <f t="shared" si="2"/>
        <v>0</v>
      </c>
      <c r="AH22" s="112">
        <f t="shared" si="2"/>
        <v>0.44699999999999995</v>
      </c>
      <c r="AI22" s="112">
        <f t="shared" si="2"/>
        <v>0.46499999999999997</v>
      </c>
      <c r="AJ22" s="112">
        <f t="shared" si="2"/>
        <v>0.06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95.55</v>
      </c>
      <c r="I23" s="115">
        <v>54.68</v>
      </c>
      <c r="J23" s="115">
        <v>64.150000000000006</v>
      </c>
      <c r="K23" s="115">
        <v>305</v>
      </c>
      <c r="L23" s="115">
        <v>48.9</v>
      </c>
      <c r="M23" s="115">
        <v>44.48</v>
      </c>
      <c r="N23" s="115">
        <v>38.979999999999997</v>
      </c>
      <c r="O23" s="115">
        <v>36.9</v>
      </c>
      <c r="P23" s="115">
        <v>529.4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273.3</v>
      </c>
      <c r="AF23" s="55">
        <v>52.8</v>
      </c>
      <c r="AG23" s="55">
        <v>103.53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86.318999999999988</v>
      </c>
      <c r="E24" s="116">
        <f t="shared" ref="E24:AJ24" si="3">E22*E23</f>
        <v>6.8928000000000003</v>
      </c>
      <c r="F24" s="116">
        <f t="shared" si="3"/>
        <v>56.262</v>
      </c>
      <c r="G24" s="116">
        <f t="shared" si="3"/>
        <v>2.9496000000000002</v>
      </c>
      <c r="H24" s="116">
        <f t="shared" si="3"/>
        <v>14.332500000000001</v>
      </c>
      <c r="I24" s="116">
        <f t="shared" si="3"/>
        <v>6.0694799999999995</v>
      </c>
      <c r="J24" s="116">
        <f t="shared" si="3"/>
        <v>5.3886000000000012</v>
      </c>
      <c r="K24" s="116">
        <f t="shared" si="3"/>
        <v>1.83</v>
      </c>
      <c r="L24" s="116">
        <f t="shared" si="3"/>
        <v>29.193299999999997</v>
      </c>
      <c r="M24" s="116">
        <f t="shared" si="3"/>
        <v>2.9356800000000001</v>
      </c>
      <c r="N24" s="116">
        <f t="shared" si="3"/>
        <v>1.28634</v>
      </c>
      <c r="O24" s="116">
        <f t="shared" si="3"/>
        <v>4.9815000000000005</v>
      </c>
      <c r="P24" s="123">
        <f t="shared" si="3"/>
        <v>0</v>
      </c>
      <c r="Q24" s="116">
        <f t="shared" si="3"/>
        <v>7.8083999999999998</v>
      </c>
      <c r="R24" s="116">
        <f t="shared" si="3"/>
        <v>3.468</v>
      </c>
      <c r="S24" s="116">
        <f t="shared" si="3"/>
        <v>16.791000000000004</v>
      </c>
      <c r="T24" s="116">
        <f t="shared" si="3"/>
        <v>0</v>
      </c>
      <c r="U24" s="116">
        <f t="shared" si="3"/>
        <v>0.20699999999999999</v>
      </c>
      <c r="V24" s="116">
        <f t="shared" si="3"/>
        <v>8.0609999999999999</v>
      </c>
      <c r="W24" s="116">
        <f t="shared" si="3"/>
        <v>49.190400000000004</v>
      </c>
      <c r="X24" s="116">
        <f t="shared" si="3"/>
        <v>0</v>
      </c>
      <c r="Y24" s="116">
        <f t="shared" si="3"/>
        <v>0.35640000000000005</v>
      </c>
      <c r="Z24" s="116">
        <f t="shared" si="3"/>
        <v>0</v>
      </c>
      <c r="AA24" s="116">
        <f t="shared" si="3"/>
        <v>38.286000000000008</v>
      </c>
      <c r="AB24" s="116">
        <f t="shared" si="3"/>
        <v>4.8629999999999995</v>
      </c>
      <c r="AC24" s="116">
        <f t="shared" si="3"/>
        <v>0</v>
      </c>
      <c r="AD24" s="116">
        <f t="shared" si="3"/>
        <v>0</v>
      </c>
      <c r="AE24" s="116">
        <f t="shared" si="3"/>
        <v>0</v>
      </c>
      <c r="AF24" s="116">
        <f t="shared" si="3"/>
        <v>1.5839999999999999</v>
      </c>
      <c r="AG24" s="116">
        <f t="shared" si="3"/>
        <v>0</v>
      </c>
      <c r="AH24" s="116">
        <f t="shared" si="3"/>
        <v>161.81399999999999</v>
      </c>
      <c r="AI24" s="116">
        <f t="shared" si="3"/>
        <v>115.08749999999999</v>
      </c>
      <c r="AJ24" s="116">
        <f t="shared" si="3"/>
        <v>8.0909999999999993</v>
      </c>
    </row>
    <row r="25" spans="1:36" x14ac:dyDescent="0.25">
      <c r="A25" s="24"/>
      <c r="B25" s="25"/>
      <c r="C25" s="33" t="s">
        <v>11</v>
      </c>
      <c r="D25" s="132">
        <f>SUM(D24:AJ24)</f>
        <v>634.04849999999999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211.34950000000001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G7" sqref="G7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68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62</v>
      </c>
      <c r="AE2" s="100" t="s">
        <v>52</v>
      </c>
      <c r="AF2" s="91" t="s">
        <v>55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56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63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68"/>
      <c r="T12" s="71"/>
      <c r="U12" s="74">
        <v>2E-3</v>
      </c>
      <c r="V12" s="16">
        <v>0.01</v>
      </c>
      <c r="W12" s="16"/>
      <c r="X12" s="1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65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0.14000000000000001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66</v>
      </c>
      <c r="D14" s="16">
        <v>2.9000000000000001E-2</v>
      </c>
      <c r="E14" s="16"/>
      <c r="F14" s="16">
        <v>4.0000000000000001E-3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>
        <v>0.25</v>
      </c>
      <c r="T14" s="71"/>
      <c r="U14" s="74"/>
      <c r="V14" s="16"/>
      <c r="W14" s="16"/>
      <c r="X14" s="16">
        <v>3.0000000000000001E-3</v>
      </c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0.13800000000000001</v>
      </c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0.13</v>
      </c>
      <c r="C18" s="108" t="s">
        <v>67</v>
      </c>
      <c r="D18" s="16"/>
      <c r="E18" s="16">
        <v>7.0000000000000001E-3</v>
      </c>
      <c r="F18" s="16"/>
      <c r="G18" s="16">
        <v>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>
        <v>3.0000000000000001E-3</v>
      </c>
      <c r="W18" s="16"/>
      <c r="X18" s="16"/>
      <c r="Y18" s="16"/>
      <c r="Z18" s="16"/>
      <c r="AA18" s="16"/>
      <c r="AB18" s="16"/>
      <c r="AC18" s="16"/>
      <c r="AD18" s="16"/>
      <c r="AE18" s="102">
        <v>8.0000000000000002E-3</v>
      </c>
      <c r="AF18" s="102"/>
      <c r="AG18" s="102">
        <v>0.12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0.02</v>
      </c>
      <c r="C20" s="14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>
        <v>0.02</v>
      </c>
    </row>
    <row r="21" spans="1:36" ht="15" customHeight="1" x14ac:dyDescent="0.25">
      <c r="A21" s="13"/>
      <c r="B21" s="56"/>
      <c r="C21" s="8" t="s">
        <v>8</v>
      </c>
      <c r="D21" s="92">
        <f>SUM(D3:D20)</f>
        <v>0.19999999999999998</v>
      </c>
      <c r="E21" s="92">
        <f t="shared" ref="E21:AJ21" si="0">SUM(E3:E20)</f>
        <v>2.8000000000000001E-2</v>
      </c>
      <c r="F21" s="92">
        <f t="shared" si="0"/>
        <v>1.6E-2</v>
      </c>
      <c r="G21" s="92">
        <f t="shared" si="0"/>
        <v>7.0000000000000001E-3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0.16900000000000001</v>
      </c>
      <c r="M21" s="92">
        <f>SUM(M3:M20)</f>
        <v>1.7000000000000001E-2</v>
      </c>
      <c r="N21" s="92">
        <f>SUM(N3:N20)</f>
        <v>1.0999999999999999E-2</v>
      </c>
      <c r="O21" s="92">
        <f t="shared" si="0"/>
        <v>4.4999999999999998E-2</v>
      </c>
      <c r="P21" s="92">
        <f t="shared" si="0"/>
        <v>0</v>
      </c>
      <c r="Q21" s="92">
        <f t="shared" si="0"/>
        <v>0.04</v>
      </c>
      <c r="R21" s="92">
        <f t="shared" si="0"/>
        <v>6.0000000000000001E-3</v>
      </c>
      <c r="S21" s="92">
        <f t="shared" si="0"/>
        <v>0.45</v>
      </c>
      <c r="T21" s="92">
        <f t="shared" si="0"/>
        <v>0</v>
      </c>
      <c r="U21" s="92">
        <f t="shared" si="0"/>
        <v>2E-3</v>
      </c>
      <c r="V21" s="92">
        <f t="shared" si="0"/>
        <v>1.3000000000000001E-2</v>
      </c>
      <c r="W21" s="92">
        <f t="shared" si="0"/>
        <v>0.106</v>
      </c>
      <c r="X21" s="92">
        <f t="shared" si="0"/>
        <v>3.0000000000000001E-3</v>
      </c>
      <c r="Y21" s="92">
        <f t="shared" si="0"/>
        <v>0</v>
      </c>
      <c r="Z21" s="92">
        <f t="shared" si="0"/>
        <v>0.15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0</v>
      </c>
      <c r="AE21" s="92">
        <f t="shared" si="0"/>
        <v>8.0000000000000002E-3</v>
      </c>
      <c r="AF21" s="92">
        <f t="shared" si="0"/>
        <v>0</v>
      </c>
      <c r="AG21" s="92">
        <f t="shared" si="0"/>
        <v>0.12</v>
      </c>
      <c r="AH21" s="92">
        <f t="shared" si="0"/>
        <v>0.13800000000000001</v>
      </c>
      <c r="AI21" s="92">
        <f t="shared" si="0"/>
        <v>0</v>
      </c>
      <c r="AJ21" s="92">
        <f t="shared" si="0"/>
        <v>0.02</v>
      </c>
    </row>
    <row r="22" spans="1:36" ht="15" customHeight="1" x14ac:dyDescent="0.25">
      <c r="A22" s="13"/>
      <c r="B22" s="56"/>
      <c r="C22" s="62" t="s">
        <v>9</v>
      </c>
      <c r="D22" s="93">
        <f>D21*$D27</f>
        <v>3.1999999999999997</v>
      </c>
      <c r="E22" s="93">
        <f>E21*$D27</f>
        <v>0.44800000000000001</v>
      </c>
      <c r="F22" s="93">
        <f>F21*$D27</f>
        <v>0.25600000000000001</v>
      </c>
      <c r="G22" s="93">
        <f t="shared" ref="G22:Q22" si="1">G21*$D27</f>
        <v>0.112</v>
      </c>
      <c r="H22" s="93">
        <f>H21*$D27</f>
        <v>0.6399999999999999</v>
      </c>
      <c r="I22" s="93">
        <f>I21*$D27</f>
        <v>0.48</v>
      </c>
      <c r="J22" s="93">
        <f t="shared" si="1"/>
        <v>0.32</v>
      </c>
      <c r="K22" s="94">
        <f>K21*$D27</f>
        <v>3.2000000000000001E-2</v>
      </c>
      <c r="L22" s="93">
        <f t="shared" si="1"/>
        <v>2.7040000000000002</v>
      </c>
      <c r="M22" s="93">
        <f t="shared" si="1"/>
        <v>0.27200000000000002</v>
      </c>
      <c r="N22" s="93">
        <f t="shared" si="1"/>
        <v>0.17599999999999999</v>
      </c>
      <c r="O22" s="93">
        <f t="shared" si="1"/>
        <v>0.72</v>
      </c>
      <c r="P22" s="93">
        <f>P21*$D27</f>
        <v>0</v>
      </c>
      <c r="Q22" s="93">
        <f t="shared" si="1"/>
        <v>0.64</v>
      </c>
      <c r="R22" s="93">
        <f>R21*$D27</f>
        <v>9.6000000000000002E-2</v>
      </c>
      <c r="S22" s="95">
        <f>S21*$D27</f>
        <v>7.2</v>
      </c>
      <c r="T22" s="96">
        <f>T21*$D27</f>
        <v>0</v>
      </c>
      <c r="U22" s="97">
        <f>U21*D27</f>
        <v>3.2000000000000001E-2</v>
      </c>
      <c r="V22" s="97">
        <f t="shared" ref="V22:AA22" si="2">V21*$D27</f>
        <v>0.20800000000000002</v>
      </c>
      <c r="W22" s="93">
        <f t="shared" si="2"/>
        <v>1.696</v>
      </c>
      <c r="X22" s="93">
        <f t="shared" si="2"/>
        <v>4.8000000000000001E-2</v>
      </c>
      <c r="Y22" s="93">
        <f t="shared" si="2"/>
        <v>0</v>
      </c>
      <c r="Z22" s="93">
        <f t="shared" si="2"/>
        <v>2.4</v>
      </c>
      <c r="AA22" s="93">
        <f t="shared" si="2"/>
        <v>0</v>
      </c>
      <c r="AB22" s="93">
        <f t="shared" ref="AB22:AD22" si="3">AB21*$D27</f>
        <v>0.112</v>
      </c>
      <c r="AC22" s="93">
        <f t="shared" si="3"/>
        <v>0</v>
      </c>
      <c r="AD22" s="93">
        <f t="shared" si="3"/>
        <v>0</v>
      </c>
      <c r="AE22" s="93">
        <f t="shared" ref="AE22" si="4">AE21*$D27</f>
        <v>0.128</v>
      </c>
      <c r="AF22" s="93">
        <f t="shared" ref="AF22" si="5">AF21*$D27</f>
        <v>0</v>
      </c>
      <c r="AG22" s="93">
        <f t="shared" ref="AG22" si="6">AG21*$D27</f>
        <v>1.92</v>
      </c>
      <c r="AH22" s="93">
        <f t="shared" ref="AH22" si="7">AH21*$D27</f>
        <v>2.2080000000000002</v>
      </c>
      <c r="AI22" s="93">
        <f t="shared" ref="AI22" si="8">AI21*$D27</f>
        <v>0</v>
      </c>
      <c r="AJ22" s="93">
        <f t="shared" ref="AJ22" si="9">AJ21*$D27</f>
        <v>0.32</v>
      </c>
    </row>
    <row r="23" spans="1:36" ht="15" customHeight="1" x14ac:dyDescent="0.25">
      <c r="A23" s="13"/>
      <c r="B23" s="56"/>
      <c r="C23" s="5" t="s">
        <v>4</v>
      </c>
      <c r="D23" s="66">
        <v>109.36</v>
      </c>
      <c r="E23" s="66">
        <v>64.010000000000005</v>
      </c>
      <c r="F23" s="66">
        <v>965.7</v>
      </c>
      <c r="G23" s="66">
        <v>125.58</v>
      </c>
      <c r="H23" s="66">
        <v>95.55</v>
      </c>
      <c r="I23" s="66">
        <v>54.68</v>
      </c>
      <c r="J23" s="66">
        <v>64.150000000000006</v>
      </c>
      <c r="K23" s="66">
        <v>305</v>
      </c>
      <c r="L23" s="66">
        <v>48.9</v>
      </c>
      <c r="M23" s="66">
        <v>44.48</v>
      </c>
      <c r="N23" s="66">
        <v>38.979999999999997</v>
      </c>
      <c r="O23" s="66">
        <v>44.75</v>
      </c>
      <c r="P23" s="66">
        <v>548.78</v>
      </c>
      <c r="Q23" s="66">
        <v>43.38</v>
      </c>
      <c r="R23" s="77">
        <v>149.82</v>
      </c>
      <c r="S23" s="69">
        <v>9.65</v>
      </c>
      <c r="T23" s="72">
        <v>586.9</v>
      </c>
      <c r="U23" s="75">
        <v>14.28</v>
      </c>
      <c r="V23" s="66">
        <v>294.44</v>
      </c>
      <c r="W23" s="66">
        <v>134</v>
      </c>
      <c r="X23" s="66">
        <v>40.15</v>
      </c>
      <c r="Y23" s="66">
        <v>685.17</v>
      </c>
      <c r="Z23" s="66">
        <v>73.27</v>
      </c>
      <c r="AA23" s="77">
        <v>139.4</v>
      </c>
      <c r="AB23" s="66">
        <v>165.69</v>
      </c>
      <c r="AC23" s="66">
        <v>226.79</v>
      </c>
      <c r="AD23" s="66">
        <v>273.3</v>
      </c>
      <c r="AE23" s="103">
        <v>52.8</v>
      </c>
      <c r="AF23" s="99">
        <v>103.53</v>
      </c>
      <c r="AG23" s="99">
        <v>359.56</v>
      </c>
      <c r="AH23" s="99">
        <v>267.76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349.95199999999994</v>
      </c>
      <c r="E24" s="98">
        <f t="shared" ref="E24:AJ24" si="10">E22*E23</f>
        <v>28.676480000000002</v>
      </c>
      <c r="F24" s="98">
        <f t="shared" si="10"/>
        <v>247.21920000000003</v>
      </c>
      <c r="G24" s="98">
        <f t="shared" si="10"/>
        <v>14.064959999999999</v>
      </c>
      <c r="H24" s="98">
        <f t="shared" si="10"/>
        <v>61.151999999999987</v>
      </c>
      <c r="I24" s="98">
        <f t="shared" si="10"/>
        <v>26.246399999999998</v>
      </c>
      <c r="J24" s="98">
        <f t="shared" si="10"/>
        <v>20.528000000000002</v>
      </c>
      <c r="K24" s="98">
        <f t="shared" si="10"/>
        <v>9.76</v>
      </c>
      <c r="L24" s="98">
        <f t="shared" si="10"/>
        <v>132.22560000000001</v>
      </c>
      <c r="M24" s="98">
        <f t="shared" si="10"/>
        <v>12.098560000000001</v>
      </c>
      <c r="N24" s="98">
        <f t="shared" si="10"/>
        <v>6.860479999999999</v>
      </c>
      <c r="O24" s="98">
        <f t="shared" si="10"/>
        <v>32.22</v>
      </c>
      <c r="P24" s="98">
        <f t="shared" si="10"/>
        <v>0</v>
      </c>
      <c r="Q24" s="98">
        <f t="shared" si="10"/>
        <v>27.763200000000001</v>
      </c>
      <c r="R24" s="98">
        <f t="shared" si="10"/>
        <v>14.382719999999999</v>
      </c>
      <c r="S24" s="98">
        <f t="shared" si="10"/>
        <v>69.48</v>
      </c>
      <c r="T24" s="98">
        <f t="shared" si="10"/>
        <v>0</v>
      </c>
      <c r="U24" s="98">
        <f t="shared" si="10"/>
        <v>0.45695999999999998</v>
      </c>
      <c r="V24" s="98">
        <f t="shared" si="10"/>
        <v>61.243520000000004</v>
      </c>
      <c r="W24" s="98">
        <f t="shared" si="10"/>
        <v>227.26399999999998</v>
      </c>
      <c r="X24" s="98">
        <f t="shared" si="10"/>
        <v>1.9272</v>
      </c>
      <c r="Y24" s="98">
        <f t="shared" si="10"/>
        <v>0</v>
      </c>
      <c r="Z24" s="98">
        <f t="shared" si="10"/>
        <v>175.84799999999998</v>
      </c>
      <c r="AA24" s="98">
        <f t="shared" si="10"/>
        <v>0</v>
      </c>
      <c r="AB24" s="98">
        <f t="shared" si="10"/>
        <v>18.557279999999999</v>
      </c>
      <c r="AC24" s="98">
        <f t="shared" si="10"/>
        <v>0</v>
      </c>
      <c r="AD24" s="98">
        <f t="shared" si="10"/>
        <v>0</v>
      </c>
      <c r="AE24" s="98">
        <f t="shared" si="10"/>
        <v>6.7584</v>
      </c>
      <c r="AF24" s="98">
        <f t="shared" si="10"/>
        <v>0</v>
      </c>
      <c r="AG24" s="98">
        <f t="shared" si="10"/>
        <v>690.35519999999997</v>
      </c>
      <c r="AH24" s="98">
        <f t="shared" si="10"/>
        <v>591.21408000000008</v>
      </c>
      <c r="AI24" s="98">
        <f t="shared" si="10"/>
        <v>0</v>
      </c>
      <c r="AJ24" s="98">
        <f t="shared" si="10"/>
        <v>45.1616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2871.4158399999997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179.46348999999998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16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workbookViewId="0">
      <selection activeCell="AG11" sqref="AG11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9.5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62</v>
      </c>
      <c r="AD2" s="121" t="s">
        <v>52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2E-3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60" t="s">
        <v>65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0.08</v>
      </c>
      <c r="C14" s="107" t="s">
        <v>66</v>
      </c>
      <c r="D14" s="16">
        <v>2.8000000000000001E-2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0.5</v>
      </c>
      <c r="T14" s="22"/>
      <c r="U14" s="16"/>
      <c r="V14" s="16"/>
      <c r="W14" s="16"/>
      <c r="X14" s="16">
        <v>3.0000000000000001E-3</v>
      </c>
      <c r="Y14" s="16"/>
      <c r="Z14" s="16"/>
      <c r="AA14" s="16"/>
      <c r="AB14" s="16"/>
      <c r="AC14" s="16"/>
      <c r="AD14" s="102"/>
      <c r="AE14" s="102">
        <v>0.155</v>
      </c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0.16</v>
      </c>
      <c r="C18" s="107" t="s">
        <v>69</v>
      </c>
      <c r="D18" s="16"/>
      <c r="E18" s="16">
        <v>8.0000000000000002E-3</v>
      </c>
      <c r="F18" s="16"/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>
        <v>3.0000000000000001E-3</v>
      </c>
      <c r="W18" s="16"/>
      <c r="X18" s="16"/>
      <c r="Y18" s="16"/>
      <c r="Z18" s="16"/>
      <c r="AA18" s="16"/>
      <c r="AB18" s="16"/>
      <c r="AC18" s="16"/>
      <c r="AD18" s="102">
        <v>0.01</v>
      </c>
      <c r="AE18" s="102"/>
      <c r="AF18" s="102"/>
      <c r="AG18" s="102">
        <v>0.14899999999999999</v>
      </c>
      <c r="AH18" s="102"/>
      <c r="AI18" s="102"/>
    </row>
    <row r="19" spans="1:35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>
        <v>0.02</v>
      </c>
    </row>
    <row r="21" spans="1:35" x14ac:dyDescent="0.25">
      <c r="A21" s="24"/>
      <c r="B21" s="25"/>
      <c r="C21" s="26" t="s">
        <v>8</v>
      </c>
      <c r="D21" s="27">
        <f>SUM(D3:D20)</f>
        <v>0.27799999999999997</v>
      </c>
      <c r="E21" s="27">
        <f t="shared" ref="E21:AI21" si="0">SUM(E3:E20)</f>
        <v>3.2000000000000001E-2</v>
      </c>
      <c r="F21" s="27">
        <f t="shared" si="0"/>
        <v>0.02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0.19900000000000001</v>
      </c>
      <c r="M21" s="27">
        <f t="shared" si="0"/>
        <v>2.1999999999999999E-2</v>
      </c>
      <c r="N21" s="27">
        <f t="shared" si="0"/>
        <v>1.0999999999999999E-2</v>
      </c>
      <c r="O21" s="27">
        <f t="shared" si="0"/>
        <v>4.4999999999999998E-2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1.3000000000000001E-2</v>
      </c>
      <c r="W21" s="27">
        <f t="shared" si="0"/>
        <v>0.112</v>
      </c>
      <c r="X21" s="27">
        <f t="shared" si="0"/>
        <v>3.0000000000000001E-3</v>
      </c>
      <c r="Y21" s="27">
        <f t="shared" si="0"/>
        <v>0</v>
      </c>
      <c r="Z21" s="27">
        <f t="shared" si="0"/>
        <v>0.18</v>
      </c>
      <c r="AA21" s="27">
        <f t="shared" si="0"/>
        <v>0.01</v>
      </c>
      <c r="AB21" s="27">
        <f t="shared" si="0"/>
        <v>0</v>
      </c>
      <c r="AC21" s="27">
        <f t="shared" si="0"/>
        <v>0</v>
      </c>
      <c r="AD21" s="27">
        <f t="shared" si="0"/>
        <v>0.01</v>
      </c>
      <c r="AE21" s="27">
        <f t="shared" si="0"/>
        <v>0.155</v>
      </c>
      <c r="AF21" s="27">
        <f t="shared" si="0"/>
        <v>0</v>
      </c>
      <c r="AG21" s="27">
        <f t="shared" si="0"/>
        <v>0.14899999999999999</v>
      </c>
      <c r="AH21" s="27">
        <f t="shared" si="0"/>
        <v>0</v>
      </c>
      <c r="AI21" s="27">
        <f t="shared" si="0"/>
        <v>0.02</v>
      </c>
    </row>
    <row r="22" spans="1:35" x14ac:dyDescent="0.25">
      <c r="A22" s="24"/>
      <c r="B22" s="25"/>
      <c r="C22" s="28" t="s">
        <v>9</v>
      </c>
      <c r="D22" s="44">
        <f>D21*$D27</f>
        <v>0.27799999999999997</v>
      </c>
      <c r="E22" s="76">
        <f t="shared" ref="E22:AI22" si="1">E21*$D27</f>
        <v>3.2000000000000001E-2</v>
      </c>
      <c r="F22" s="76">
        <f t="shared" si="1"/>
        <v>0.02</v>
      </c>
      <c r="G22" s="76">
        <f t="shared" si="1"/>
        <v>8.0000000000000002E-3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0.19900000000000001</v>
      </c>
      <c r="M22" s="76">
        <f t="shared" si="1"/>
        <v>2.1999999999999999E-2</v>
      </c>
      <c r="N22" s="76">
        <f t="shared" si="1"/>
        <v>1.0999999999999999E-2</v>
      </c>
      <c r="O22" s="76">
        <f t="shared" si="1"/>
        <v>4.4999999999999998E-2</v>
      </c>
      <c r="P22" s="76">
        <f t="shared" si="1"/>
        <v>0</v>
      </c>
      <c r="Q22" s="76">
        <f t="shared" si="1"/>
        <v>0.06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1.3000000000000001E-2</v>
      </c>
      <c r="W22" s="122">
        <f t="shared" si="1"/>
        <v>0.112</v>
      </c>
      <c r="X22" s="122">
        <f t="shared" si="1"/>
        <v>3.0000000000000001E-3</v>
      </c>
      <c r="Y22" s="76">
        <f t="shared" si="1"/>
        <v>0</v>
      </c>
      <c r="Z22" s="76">
        <f t="shared" si="1"/>
        <v>0.18</v>
      </c>
      <c r="AA22" s="122">
        <f t="shared" si="1"/>
        <v>0.01</v>
      </c>
      <c r="AB22" s="76">
        <f t="shared" si="1"/>
        <v>0</v>
      </c>
      <c r="AC22" s="122">
        <f t="shared" si="1"/>
        <v>0</v>
      </c>
      <c r="AD22" s="122">
        <f t="shared" si="1"/>
        <v>0.01</v>
      </c>
      <c r="AE22" s="76">
        <f t="shared" si="1"/>
        <v>0.155</v>
      </c>
      <c r="AF22" s="122">
        <f t="shared" si="1"/>
        <v>0</v>
      </c>
      <c r="AG22" s="122">
        <f t="shared" si="1"/>
        <v>0.14899999999999999</v>
      </c>
      <c r="AH22" s="76">
        <f t="shared" si="1"/>
        <v>0</v>
      </c>
      <c r="AI22" s="76">
        <f t="shared" si="1"/>
        <v>0.02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95.55</v>
      </c>
      <c r="I23" s="30">
        <v>54.68</v>
      </c>
      <c r="J23" s="30">
        <v>64.150000000000006</v>
      </c>
      <c r="K23" s="30">
        <v>305</v>
      </c>
      <c r="L23" s="30">
        <v>42.4</v>
      </c>
      <c r="M23" s="30">
        <v>44.48</v>
      </c>
      <c r="N23" s="30">
        <v>38.979999999999997</v>
      </c>
      <c r="O23" s="30">
        <v>36.9</v>
      </c>
      <c r="P23" s="30">
        <v>529.4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273.3</v>
      </c>
      <c r="AD23" s="101">
        <v>52.8</v>
      </c>
      <c r="AE23" s="3">
        <v>247.5</v>
      </c>
      <c r="AF23" s="3">
        <v>103.53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28.772999999999996</v>
      </c>
      <c r="E24" s="32">
        <f t="shared" ref="E24:AI24" si="2">E22*E23</f>
        <v>2.2976000000000001</v>
      </c>
      <c r="F24" s="32">
        <f t="shared" si="2"/>
        <v>18.754000000000001</v>
      </c>
      <c r="G24" s="32">
        <f t="shared" si="2"/>
        <v>0.92800000000000005</v>
      </c>
      <c r="H24" s="32">
        <f t="shared" si="2"/>
        <v>4.7774999999999999</v>
      </c>
      <c r="I24" s="32">
        <f t="shared" si="2"/>
        <v>2.0231599999999998</v>
      </c>
      <c r="J24" s="32">
        <f t="shared" si="2"/>
        <v>1.7962000000000002</v>
      </c>
      <c r="K24" s="32">
        <f t="shared" si="2"/>
        <v>0.61</v>
      </c>
      <c r="L24" s="32">
        <f t="shared" si="2"/>
        <v>8.4375999999999998</v>
      </c>
      <c r="M24" s="32">
        <f t="shared" si="2"/>
        <v>0.97855999999999987</v>
      </c>
      <c r="N24" s="32">
        <f t="shared" si="2"/>
        <v>0.42877999999999994</v>
      </c>
      <c r="O24" s="32">
        <f t="shared" si="2"/>
        <v>1.6604999999999999</v>
      </c>
      <c r="P24" s="32">
        <f t="shared" si="2"/>
        <v>0</v>
      </c>
      <c r="Q24" s="32">
        <f t="shared" si="2"/>
        <v>2.6028000000000002</v>
      </c>
      <c r="R24" s="32">
        <f t="shared" si="2"/>
        <v>1.1559999999999999</v>
      </c>
      <c r="S24" s="32">
        <f t="shared" si="2"/>
        <v>9.65</v>
      </c>
      <c r="T24" s="32">
        <f t="shared" si="2"/>
        <v>0</v>
      </c>
      <c r="U24" s="32">
        <f t="shared" si="2"/>
        <v>7.1400000000000005E-2</v>
      </c>
      <c r="V24" s="32">
        <f t="shared" si="2"/>
        <v>3.4931000000000001</v>
      </c>
      <c r="W24" s="32">
        <f t="shared" si="2"/>
        <v>16.396800000000002</v>
      </c>
      <c r="X24" s="32">
        <f t="shared" si="2"/>
        <v>0.1188</v>
      </c>
      <c r="Y24" s="32">
        <f t="shared" si="2"/>
        <v>0</v>
      </c>
      <c r="Z24" s="32">
        <f t="shared" si="2"/>
        <v>12.762</v>
      </c>
      <c r="AA24" s="32">
        <f t="shared" si="2"/>
        <v>1.621</v>
      </c>
      <c r="AB24" s="32">
        <f t="shared" si="2"/>
        <v>0</v>
      </c>
      <c r="AC24" s="32">
        <f t="shared" si="2"/>
        <v>0</v>
      </c>
      <c r="AD24" s="32">
        <f t="shared" si="2"/>
        <v>0.52800000000000002</v>
      </c>
      <c r="AE24" s="32">
        <f t="shared" si="2"/>
        <v>38.362499999999997</v>
      </c>
      <c r="AF24" s="32">
        <f t="shared" si="2"/>
        <v>0</v>
      </c>
      <c r="AG24" s="32">
        <f t="shared" si="2"/>
        <v>53.937999999999995</v>
      </c>
      <c r="AH24" s="32">
        <f t="shared" si="2"/>
        <v>0</v>
      </c>
      <c r="AI24" s="32">
        <f t="shared" si="2"/>
        <v>2.6978</v>
      </c>
    </row>
    <row r="25" spans="1:35" x14ac:dyDescent="0.25">
      <c r="A25" s="24"/>
      <c r="B25" s="25"/>
      <c r="C25" s="33" t="s">
        <v>11</v>
      </c>
      <c r="D25" s="132">
        <f>SUM(D24:AI24)</f>
        <v>214.86309999999997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214.86309999999997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2025-05-05T06:57:10Z</cp:lastPrinted>
  <dcterms:created xsi:type="dcterms:W3CDTF">2014-07-11T13:42:12Z</dcterms:created>
  <dcterms:modified xsi:type="dcterms:W3CDTF">2025-05-05T07:00:07Z</dcterms:modified>
</cp:coreProperties>
</file>