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ECCBFBC7-424B-4F0D-9FAF-11385FAA6E6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<sst xmlns="http://schemas.openxmlformats.org/spreadsheetml/2006/main" count="289" uniqueCount="71">
  <si>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</si>
  <si>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</si>
  <si>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</si>
  <si>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</si>
  <si>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</si>
  <si>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</si>
  <si>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</si>
  <si>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</si>
  <si>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</si>
  <si>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</si>
  <si>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</si>
  <si>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</si>
  <si>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</si>
  <si>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</si>
  <si>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</si>
  <si>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</si>
  <si>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</si>
  <si>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</si>
  <si>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</si>
  <si>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</si>
  <si>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</si>
  <si>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</si>
  <si>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</si>
  <si>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</si>
  <si>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</si>
  <si>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</si>
  <si>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</si>
  <si>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</si>
  <si>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</si>
  <si>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</si>
  <si>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</si>
  <si>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</si>
  <si>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</si>
  <si>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</si>
  <si>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</si>
  <si>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</si>
  <si>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</si>
  <si>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</si>
  <si>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</si>
  <si>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</si>
  <si>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</si>
  <si>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</si>
  <si>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</si>
  <si>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</si>
  <si>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</si>
  <si>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</si>
  <si>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</si>
  <si>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</si>
  <si>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</si>
  <si>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</si>
  <si>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</si>
  <si>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</si>
  <si>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</si>
  <si>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</si>
  <si>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ряженка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</si>
  <si>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</si>
  <si>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</si>
  <si>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</si>
  <si>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</si>
  <si>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</si>
  <si>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</si>
  <si>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</si>
  <si>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пряник</t>
  </si>
  <si>
    <t>огур сол</t>
  </si>
  <si>
    <t>перлов</t>
  </si>
  <si>
    <t>зефир</t>
  </si>
  <si>
    <t>каша ман мол</t>
  </si>
  <si>
    <t>щи со сметаной</t>
  </si>
  <si>
    <t>картоф пюре</t>
  </si>
  <si>
    <t>рыба отв</t>
  </si>
  <si>
    <t>оладьи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</si>
</sst>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58</v>
      </c>
      <c r="AF2" s="91" t="s">
        <v>64</v>
      </c>
      <c r="AG2" s="91" t="s">
        <v>63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66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68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0.14799999999999999</v>
      </c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0.17399999999999999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0.09</v>
      </c>
      <c r="C18" s="107" t="s">
        <v>70</v>
      </c>
      <c r="D18" s="16">
        <v>4.8000000000000001E-2</v>
      </c>
      <c r="E18" s="16">
        <v>7.0000000000000001E-3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3.5999999999999997E-2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2.5999999999999999E-2</v>
      </c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0.46699999999999997</v>
      </c>
      <c r="E21" s="27">
        <f t="shared" ref="E21:AJ21" si="0">SUM(E3:E20)</f>
        <v>2.1000000000000001E-2</v>
      </c>
      <c r="F21" s="27">
        <f t="shared" si="0"/>
        <v>1.8000000000000002E-2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2.4999999999999998E-2</v>
      </c>
      <c r="N21" s="27">
        <f t="shared" si="0"/>
        <v>7.4999999999999997E-2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7.4999999999999997E-2</v>
      </c>
      <c r="X21" s="27"/>
      <c r="Y21" s="27">
        <f t="shared" si="0"/>
        <v>3.5999999999999997E-2</v>
      </c>
      <c r="Z21" s="27">
        <f t="shared" si="0"/>
        <v>0</v>
      </c>
      <c r="AA21" s="27">
        <f t="shared" si="0"/>
        <v>0.17399999999999999</v>
      </c>
      <c r="AB21" s="27">
        <f t="shared" si="0"/>
        <v>0.01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2.5999999999999999E-2</v>
      </c>
      <c r="AJ21" s="27">
        <f t="shared" si="0"/>
        <v>0.14799999999999999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25.218</v>
      </c>
      <c r="E22" s="76">
        <f>E21*$D27</f>
        <v>1.1340000000000001</v>
      </c>
      <c r="F22" s="76">
        <f>F21*$D27</f>
        <v>0.97200000000000009</v>
      </c>
      <c r="G22" s="76">
        <f t="shared" ref="G22:AE22" si="1">G21*$D27</f>
        <v>0.48600000000000004</v>
      </c>
      <c r="H22" s="76">
        <f>H21*$D27</f>
        <v>2.7</v>
      </c>
      <c r="I22" s="76">
        <f>I21*$D27</f>
        <v>1.998</v>
      </c>
      <c r="J22" s="76">
        <f>J21*$D27</f>
        <v>1.512</v>
      </c>
      <c r="K22" s="76">
        <f>K21*$D27</f>
        <v>0.108</v>
      </c>
      <c r="L22" s="76">
        <f t="shared" si="1"/>
        <v>10.8</v>
      </c>
      <c r="M22" s="76">
        <f t="shared" si="1"/>
        <v>1.3499999999999999</v>
      </c>
      <c r="N22" s="76">
        <f t="shared" si="1"/>
        <v>4.05</v>
      </c>
      <c r="O22" s="76">
        <f t="shared" si="1"/>
        <v>2.4299999999999997</v>
      </c>
      <c r="P22" s="76">
        <f>P21*$D27</f>
        <v>0</v>
      </c>
      <c r="Q22" s="76">
        <f t="shared" si="1"/>
        <v>0</v>
      </c>
      <c r="R22" s="76">
        <f t="shared" si="1"/>
        <v>0</v>
      </c>
      <c r="S22" s="125">
        <f t="shared" si="1"/>
        <v>10.8</v>
      </c>
      <c r="T22" s="76">
        <f t="shared" si="1"/>
        <v>0</v>
      </c>
      <c r="U22" s="76">
        <f t="shared" si="1"/>
        <v>0.27</v>
      </c>
      <c r="V22" s="76">
        <f t="shared" si="1"/>
        <v>0.64800000000000002</v>
      </c>
      <c r="W22" s="76">
        <f t="shared" si="1"/>
        <v>4.05</v>
      </c>
      <c r="X22" s="76">
        <v>0.1</v>
      </c>
      <c r="Y22" s="76">
        <f t="shared" si="1"/>
        <v>1.944</v>
      </c>
      <c r="Z22" s="76">
        <f t="shared" si="1"/>
        <v>0</v>
      </c>
      <c r="AA22" s="76">
        <f t="shared" si="1"/>
        <v>9.395999999999999</v>
      </c>
      <c r="AB22" s="76">
        <f t="shared" si="1"/>
        <v>0.54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/>
      <c r="AG22" s="76"/>
      <c r="AH22" s="76"/>
      <c r="AI22" s="76">
        <v>1.44</v>
      </c>
      <c r="AJ22" s="76">
        <v>9</v>
      </c>
    </row>
    <row r="23" spans="1:37" ht="20.100000000000001" customHeight="1" x14ac:dyDescent="0.25">
      <c r="A23" s="24"/>
      <c r="B23" s="25"/>
      <c r="C23" s="29" t="s">
        <v>4</v>
      </c>
      <c r="D23" s="30">
        <v>109.23</v>
      </c>
      <c r="E23" s="30">
        <v>64.010000000000005</v>
      </c>
      <c r="F23" s="30">
        <v>971</v>
      </c>
      <c r="G23" s="30">
        <v>125.58</v>
      </c>
      <c r="H23" s="30">
        <v>95.55</v>
      </c>
      <c r="I23" s="30">
        <v>57.68</v>
      </c>
      <c r="J23" s="30">
        <v>52.8</v>
      </c>
      <c r="K23" s="30">
        <v>369.65</v>
      </c>
      <c r="L23" s="30">
        <v>48.9</v>
      </c>
      <c r="M23" s="30">
        <v>44.48</v>
      </c>
      <c r="N23" s="30">
        <v>38.979999999999997</v>
      </c>
      <c r="O23" s="30">
        <v>44.75</v>
      </c>
      <c r="P23" s="30">
        <v>548.78</v>
      </c>
      <c r="Q23" s="30">
        <v>43.38</v>
      </c>
      <c r="R23" s="30">
        <v>149.82</v>
      </c>
      <c r="S23" s="30">
        <v>9.65</v>
      </c>
      <c r="T23" s="30">
        <v>586.9</v>
      </c>
      <c r="U23" s="30">
        <v>14.28</v>
      </c>
      <c r="V23" s="30">
        <v>287.3</v>
      </c>
      <c r="W23" s="30">
        <v>134.69</v>
      </c>
      <c r="X23" s="30">
        <v>138.1</v>
      </c>
      <c r="Y23" s="30">
        <v>40.15</v>
      </c>
      <c r="Z23" s="30">
        <v>685.17</v>
      </c>
      <c r="AA23" s="30">
        <v>73.27</v>
      </c>
      <c r="AB23" s="30">
        <v>165.59</v>
      </c>
      <c r="AC23" s="30">
        <v>139.4</v>
      </c>
      <c r="AD23" s="30">
        <v>226.79</v>
      </c>
      <c r="AE23" s="101">
        <v>67.5</v>
      </c>
      <c r="AF23" s="3">
        <v>29.83</v>
      </c>
      <c r="AG23" s="3">
        <v>77.05</v>
      </c>
      <c r="AH23" s="3">
        <v>25</v>
      </c>
      <c r="AI23" s="3">
        <v>362</v>
      </c>
      <c r="AJ23" s="3">
        <v>262.27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2754.56214</v>
      </c>
      <c r="E24" s="32">
        <f t="shared" ref="E24:AJ24" si="2">E22*E23</f>
        <v>72.587340000000012</v>
      </c>
      <c r="F24" s="32">
        <f t="shared" si="2"/>
        <v>943.81200000000013</v>
      </c>
      <c r="G24" s="32">
        <f t="shared" si="2"/>
        <v>61.031880000000008</v>
      </c>
      <c r="H24" s="32">
        <f t="shared" si="2"/>
        <v>257.98500000000001</v>
      </c>
      <c r="I24" s="32">
        <f t="shared" si="2"/>
        <v>115.24464</v>
      </c>
      <c r="J24" s="32">
        <f t="shared" si="2"/>
        <v>79.83359999999999</v>
      </c>
      <c r="K24" s="32">
        <f t="shared" si="2"/>
        <v>39.922199999999997</v>
      </c>
      <c r="L24" s="32">
        <f t="shared" si="2"/>
        <v>528.12</v>
      </c>
      <c r="M24" s="32">
        <f t="shared" si="2"/>
        <v>60.047999999999988</v>
      </c>
      <c r="N24" s="32">
        <f t="shared" si="2"/>
        <v>157.86899999999997</v>
      </c>
      <c r="O24" s="32">
        <f t="shared" si="2"/>
        <v>108.74249999999999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v>0.98</v>
      </c>
      <c r="T24" s="32">
        <f t="shared" si="2"/>
        <v>0</v>
      </c>
      <c r="U24" s="32">
        <f t="shared" si="2"/>
        <v>3.8555999999999999</v>
      </c>
      <c r="V24" s="32">
        <f t="shared" si="2"/>
        <v>186.1704</v>
      </c>
      <c r="W24" s="32">
        <f t="shared" si="2"/>
        <v>545.49450000000002</v>
      </c>
      <c r="X24" s="32">
        <f t="shared" si="2"/>
        <v>13.81</v>
      </c>
      <c r="Y24" s="32">
        <f t="shared" si="2"/>
        <v>78.051599999999993</v>
      </c>
      <c r="Z24" s="32">
        <f t="shared" si="2"/>
        <v>0</v>
      </c>
      <c r="AA24" s="32">
        <f t="shared" si="2"/>
        <v>688.44491999999991</v>
      </c>
      <c r="AB24" s="32">
        <f t="shared" si="2"/>
        <v>89.418600000000012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521.28</v>
      </c>
      <c r="AJ24" s="32">
        <f t="shared" si="2"/>
        <v>2360.4299999999998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9667.6939199999979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179.03136888888886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58</v>
      </c>
      <c r="AF2" s="117" t="s">
        <v>62</v>
      </c>
      <c r="AG2" s="117" t="s">
        <v>54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66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68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0.14799999999999999</v>
      </c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0.18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0.09</v>
      </c>
      <c r="C18" s="107" t="s">
        <v>70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2.5999999999999999E-2</v>
      </c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0.45899999999999996</v>
      </c>
      <c r="E21" s="110">
        <f t="shared" ref="E21:AJ21" si="0">SUM(E3:E20)</f>
        <v>0.02</v>
      </c>
      <c r="F21" s="110">
        <f t="shared" si="0"/>
        <v>1.8000000000000002E-2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2.4999999999999998E-2</v>
      </c>
      <c r="N21" s="110">
        <f t="shared" si="0"/>
        <v>7.4999999999999997E-2</v>
      </c>
      <c r="O21" s="110">
        <f t="shared" si="0"/>
        <v>4.4999999999999998E-2</v>
      </c>
      <c r="P21" s="110">
        <f t="shared" si="0"/>
        <v>0</v>
      </c>
      <c r="Q21" s="110">
        <f t="shared" si="0"/>
        <v>0</v>
      </c>
      <c r="R21" s="110">
        <f t="shared" si="0"/>
        <v>0</v>
      </c>
      <c r="S21" s="110">
        <f t="shared" si="0"/>
        <v>0.2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3.5000000000000003E-2</v>
      </c>
      <c r="Z21" s="110">
        <f t="shared" si="0"/>
        <v>0</v>
      </c>
      <c r="AA21" s="110">
        <f t="shared" si="0"/>
        <v>0.18</v>
      </c>
      <c r="AB21" s="110">
        <f t="shared" si="0"/>
        <v>0.01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</v>
      </c>
      <c r="AG21" s="110">
        <f t="shared" si="0"/>
        <v>0</v>
      </c>
      <c r="AH21" s="110">
        <f t="shared" si="0"/>
        <v>2.5999999999999999E-2</v>
      </c>
      <c r="AI21" s="110">
        <f t="shared" si="0"/>
        <v>0.14799999999999999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1.3769999999999998</v>
      </c>
      <c r="E22" s="112">
        <f>E21*$D27</f>
        <v>0.06</v>
      </c>
      <c r="F22" s="112">
        <f>F21*$D27</f>
        <v>5.4000000000000006E-2</v>
      </c>
      <c r="G22" s="118">
        <f t="shared" ref="G22:U22" si="1">G21*$D27</f>
        <v>2.7000000000000003E-2</v>
      </c>
      <c r="H22" s="112">
        <f>H21*$D27</f>
        <v>0.15000000000000002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0.59699999999999998</v>
      </c>
      <c r="M22" s="112">
        <f t="shared" si="1"/>
        <v>7.4999999999999997E-2</v>
      </c>
      <c r="N22" s="112">
        <f t="shared" si="1"/>
        <v>0.22499999999999998</v>
      </c>
      <c r="O22" s="112">
        <f t="shared" si="1"/>
        <v>0.13500000000000001</v>
      </c>
      <c r="P22" s="112">
        <f>P21*$D27</f>
        <v>0</v>
      </c>
      <c r="Q22" s="112">
        <f t="shared" si="1"/>
        <v>0</v>
      </c>
      <c r="R22" s="112">
        <f t="shared" si="1"/>
        <v>0</v>
      </c>
      <c r="S22" s="113">
        <f>S21*$D27</f>
        <v>0.60000000000000009</v>
      </c>
      <c r="T22" s="114">
        <f t="shared" si="1"/>
        <v>1.4999999999999999E-2</v>
      </c>
      <c r="U22" s="114">
        <f t="shared" si="1"/>
        <v>1.4999999999999999E-2</v>
      </c>
      <c r="V22" s="118">
        <f>V21*$D27</f>
        <v>0.03</v>
      </c>
      <c r="W22" s="112">
        <f>W21*$D27</f>
        <v>0.33600000000000002</v>
      </c>
      <c r="X22" s="114"/>
      <c r="Y22" s="118">
        <f>Y21*$D27</f>
        <v>0.10500000000000001</v>
      </c>
      <c r="Z22" s="112">
        <f>Z21*D27</f>
        <v>0</v>
      </c>
      <c r="AA22" s="112">
        <f>AA21*$D27</f>
        <v>0.54</v>
      </c>
      <c r="AB22" s="118">
        <f t="shared" ref="AB22:AJ22" si="2">AB21*$D27</f>
        <v>0.03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</v>
      </c>
      <c r="AG22" s="118">
        <f t="shared" si="2"/>
        <v>0</v>
      </c>
      <c r="AH22" s="112">
        <f t="shared" si="2"/>
        <v>7.8E-2</v>
      </c>
      <c r="AI22" s="112">
        <f t="shared" si="2"/>
        <v>0.44399999999999995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95.55</v>
      </c>
      <c r="I23" s="115">
        <v>54.68</v>
      </c>
      <c r="J23" s="115">
        <v>52.8</v>
      </c>
      <c r="K23" s="115">
        <v>369.65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67.5</v>
      </c>
      <c r="AF23" s="55">
        <v>187.57</v>
      </c>
      <c r="AG23" s="55">
        <v>103.53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142.51949999999997</v>
      </c>
      <c r="E24" s="116">
        <f t="shared" ref="E24:AJ24" si="3">E22*E23</f>
        <v>4.3079999999999998</v>
      </c>
      <c r="F24" s="116">
        <f t="shared" si="3"/>
        <v>50.63580000000001</v>
      </c>
      <c r="G24" s="116">
        <f t="shared" si="3"/>
        <v>3.3183000000000007</v>
      </c>
      <c r="H24" s="116">
        <f t="shared" si="3"/>
        <v>14.332500000000001</v>
      </c>
      <c r="I24" s="116">
        <f t="shared" si="3"/>
        <v>6.0694799999999995</v>
      </c>
      <c r="J24" s="116">
        <f t="shared" si="3"/>
        <v>4.4352</v>
      </c>
      <c r="K24" s="116">
        <f t="shared" si="3"/>
        <v>2.2178999999999998</v>
      </c>
      <c r="L24" s="116">
        <f t="shared" si="3"/>
        <v>29.193299999999997</v>
      </c>
      <c r="M24" s="116">
        <f t="shared" si="3"/>
        <v>3.3359999999999999</v>
      </c>
      <c r="N24" s="116">
        <f t="shared" si="3"/>
        <v>8.7704999999999984</v>
      </c>
      <c r="O24" s="116">
        <f t="shared" si="3"/>
        <v>4.9815000000000005</v>
      </c>
      <c r="P24" s="123">
        <f t="shared" si="3"/>
        <v>0</v>
      </c>
      <c r="Q24" s="116">
        <f t="shared" si="3"/>
        <v>0</v>
      </c>
      <c r="R24" s="116">
        <f t="shared" si="3"/>
        <v>0</v>
      </c>
      <c r="S24" s="116">
        <f t="shared" si="3"/>
        <v>5.7900000000000009</v>
      </c>
      <c r="T24" s="116">
        <f t="shared" si="3"/>
        <v>8.3190000000000008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49.190400000000004</v>
      </c>
      <c r="X24" s="116">
        <f t="shared" si="3"/>
        <v>0</v>
      </c>
      <c r="Y24" s="116">
        <f t="shared" si="3"/>
        <v>4.1580000000000004</v>
      </c>
      <c r="Z24" s="116">
        <f t="shared" si="3"/>
        <v>0</v>
      </c>
      <c r="AA24" s="116">
        <f t="shared" si="3"/>
        <v>38.286000000000008</v>
      </c>
      <c r="AB24" s="116">
        <f t="shared" si="3"/>
        <v>4.8629999999999995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</v>
      </c>
      <c r="AG24" s="116">
        <f t="shared" si="3"/>
        <v>0</v>
      </c>
      <c r="AH24" s="116">
        <f t="shared" si="3"/>
        <v>28.236000000000001</v>
      </c>
      <c r="AI24" s="116">
        <f t="shared" si="3"/>
        <v>109.88999999999999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531.11838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177.03945999999999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58</v>
      </c>
      <c r="AE2" s="100" t="s">
        <v>64</v>
      </c>
      <c r="AF2" s="91" t="s">
        <v>54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66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8.3000000000000004E-2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68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0.11799999999999999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0.15</v>
      </c>
      <c r="C16" s="108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/>
      <c r="S16" s="68"/>
      <c r="T16" s="79"/>
      <c r="U16" s="74"/>
      <c r="V16" s="16"/>
      <c r="W16" s="16"/>
      <c r="X16" s="16"/>
      <c r="Y16" s="16"/>
      <c r="Z16" s="16">
        <v>0.153</v>
      </c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7.0000000000000007E-2</v>
      </c>
      <c r="C18" s="108" t="s">
        <v>70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0.14000000000000001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>
        <v>2.1000000000000001E-2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0.34099999999999997</v>
      </c>
      <c r="E21" s="92">
        <f t="shared" ref="E21:AJ21" si="0">SUM(E3:E20)</f>
        <v>1.8000000000000002E-2</v>
      </c>
      <c r="F21" s="92">
        <f t="shared" si="0"/>
        <v>1.4999999999999999E-2</v>
      </c>
      <c r="G21" s="92">
        <f t="shared" si="0"/>
        <v>9.0000000000000011E-3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0.16500000000000001</v>
      </c>
      <c r="M21" s="92">
        <f>SUM(M3:M20)</f>
        <v>1.9000000000000003E-2</v>
      </c>
      <c r="N21" s="92">
        <f>SUM(N3:N20)</f>
        <v>5.4000000000000006E-2</v>
      </c>
      <c r="O21" s="92">
        <f t="shared" si="0"/>
        <v>4.4999999999999998E-2</v>
      </c>
      <c r="P21" s="92">
        <f t="shared" si="0"/>
        <v>0</v>
      </c>
      <c r="Q21" s="92">
        <f t="shared" si="0"/>
        <v>0</v>
      </c>
      <c r="R21" s="92">
        <f t="shared" si="0"/>
        <v>0</v>
      </c>
      <c r="S21" s="92">
        <f t="shared" si="0"/>
        <v>0.14000000000000001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8.3000000000000004E-2</v>
      </c>
      <c r="X21" s="92">
        <f t="shared" si="0"/>
        <v>2.5000000000000001E-2</v>
      </c>
      <c r="Y21" s="92">
        <f t="shared" si="0"/>
        <v>0</v>
      </c>
      <c r="Z21" s="92">
        <f t="shared" si="0"/>
        <v>0.153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0</v>
      </c>
      <c r="AE21" s="92">
        <f t="shared" si="0"/>
        <v>0</v>
      </c>
      <c r="AF21" s="92">
        <f t="shared" si="0"/>
        <v>0</v>
      </c>
      <c r="AG21" s="92">
        <f t="shared" si="0"/>
        <v>2.1000000000000001E-2</v>
      </c>
      <c r="AH21" s="92">
        <f t="shared" si="0"/>
        <v>0.11799999999999999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5.7969999999999997</v>
      </c>
      <c r="E22" s="93">
        <f>E21*$D27</f>
        <v>0.30600000000000005</v>
      </c>
      <c r="F22" s="93">
        <f>F21*$D27</f>
        <v>0.255</v>
      </c>
      <c r="G22" s="93">
        <f t="shared" ref="G22:Q22" si="1">G21*$D27</f>
        <v>0.15300000000000002</v>
      </c>
      <c r="H22" s="93">
        <f>H21*$D27</f>
        <v>0.67999999999999994</v>
      </c>
      <c r="I22" s="93">
        <f>I21*$D27</f>
        <v>0.51</v>
      </c>
      <c r="J22" s="93">
        <f t="shared" si="1"/>
        <v>0.34</v>
      </c>
      <c r="K22" s="94">
        <f>K21*$D27</f>
        <v>3.4000000000000002E-2</v>
      </c>
      <c r="L22" s="93">
        <f t="shared" si="1"/>
        <v>2.8050000000000002</v>
      </c>
      <c r="M22" s="93">
        <f t="shared" si="1"/>
        <v>0.32300000000000006</v>
      </c>
      <c r="N22" s="93">
        <f t="shared" si="1"/>
        <v>0.91800000000000015</v>
      </c>
      <c r="O22" s="93">
        <f t="shared" si="1"/>
        <v>0.76500000000000001</v>
      </c>
      <c r="P22" s="93">
        <f>P21*$D27</f>
        <v>0</v>
      </c>
      <c r="Q22" s="93">
        <f t="shared" si="1"/>
        <v>0</v>
      </c>
      <c r="R22" s="93">
        <f>R21*$D27</f>
        <v>0</v>
      </c>
      <c r="S22" s="95">
        <f>S21*$D27</f>
        <v>2.3800000000000003</v>
      </c>
      <c r="T22" s="96">
        <f>T21*$D27</f>
        <v>0</v>
      </c>
      <c r="U22" s="97">
        <f>U21*D27</f>
        <v>3.4000000000000002E-2</v>
      </c>
      <c r="V22" s="97">
        <f t="shared" ref="V22:AA22" si="2">V21*$D27</f>
        <v>0.17</v>
      </c>
      <c r="W22" s="93">
        <f t="shared" si="2"/>
        <v>1.411</v>
      </c>
      <c r="X22" s="93">
        <f t="shared" si="2"/>
        <v>0.42500000000000004</v>
      </c>
      <c r="Y22" s="93">
        <f t="shared" si="2"/>
        <v>0</v>
      </c>
      <c r="Z22" s="93">
        <f t="shared" si="2"/>
        <v>2.601</v>
      </c>
      <c r="AA22" s="93">
        <f t="shared" si="2"/>
        <v>0</v>
      </c>
      <c r="AB22" s="93">
        <f t="shared" ref="AB22:AD22" si="3">AB21*$D27</f>
        <v>0.11900000000000001</v>
      </c>
      <c r="AC22" s="93">
        <f t="shared" si="3"/>
        <v>0</v>
      </c>
      <c r="AD22" s="93">
        <f t="shared" si="3"/>
        <v>0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0.35700000000000004</v>
      </c>
      <c r="AH22" s="93">
        <f t="shared" ref="AH22" si="7">AH21*$D27</f>
        <v>2.0059999999999998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109.23</v>
      </c>
      <c r="E23" s="66">
        <v>64.010000000000005</v>
      </c>
      <c r="F23" s="66">
        <v>971</v>
      </c>
      <c r="G23" s="66">
        <v>125.58</v>
      </c>
      <c r="H23" s="66">
        <v>95.55</v>
      </c>
      <c r="I23" s="66">
        <v>54.68</v>
      </c>
      <c r="J23" s="66">
        <v>52.8</v>
      </c>
      <c r="K23" s="66">
        <v>369.65</v>
      </c>
      <c r="L23" s="66">
        <v>48.9</v>
      </c>
      <c r="M23" s="66">
        <v>44.48</v>
      </c>
      <c r="N23" s="66">
        <v>38.979999999999997</v>
      </c>
      <c r="O23" s="66">
        <v>44.75</v>
      </c>
      <c r="P23" s="66">
        <v>548.78</v>
      </c>
      <c r="Q23" s="66">
        <v>43.38</v>
      </c>
      <c r="R23" s="77">
        <v>149.82</v>
      </c>
      <c r="S23" s="69">
        <v>9.65</v>
      </c>
      <c r="T23" s="72">
        <v>586.9</v>
      </c>
      <c r="U23" s="75">
        <v>14.28</v>
      </c>
      <c r="V23" s="66">
        <v>287.3</v>
      </c>
      <c r="W23" s="66">
        <v>134.69</v>
      </c>
      <c r="X23" s="66">
        <v>40.15</v>
      </c>
      <c r="Y23" s="66">
        <v>685.17</v>
      </c>
      <c r="Z23" s="66">
        <v>73.27</v>
      </c>
      <c r="AA23" s="77">
        <v>139.4</v>
      </c>
      <c r="AB23" s="66">
        <v>165.69</v>
      </c>
      <c r="AC23" s="66">
        <v>226.79</v>
      </c>
      <c r="AD23" s="66">
        <v>67.5</v>
      </c>
      <c r="AE23" s="103">
        <v>29.83</v>
      </c>
      <c r="AF23" s="99">
        <v>103.53</v>
      </c>
      <c r="AG23" s="99">
        <v>362</v>
      </c>
      <c r="AH23" s="99">
        <v>262.27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633.20631000000003</v>
      </c>
      <c r="E24" s="98">
        <f t="shared" ref="E24:AJ24" si="10">E22*E23</f>
        <v>19.587060000000005</v>
      </c>
      <c r="F24" s="98">
        <f t="shared" si="10"/>
        <v>247.60500000000002</v>
      </c>
      <c r="G24" s="98">
        <f t="shared" si="10"/>
        <v>19.213740000000001</v>
      </c>
      <c r="H24" s="98">
        <f t="shared" si="10"/>
        <v>64.97399999999999</v>
      </c>
      <c r="I24" s="98">
        <f t="shared" si="10"/>
        <v>27.886800000000001</v>
      </c>
      <c r="J24" s="98">
        <f t="shared" si="10"/>
        <v>17.952000000000002</v>
      </c>
      <c r="K24" s="98">
        <f t="shared" si="10"/>
        <v>12.568099999999999</v>
      </c>
      <c r="L24" s="98">
        <f t="shared" si="10"/>
        <v>137.1645</v>
      </c>
      <c r="M24" s="98">
        <f t="shared" si="10"/>
        <v>14.367040000000001</v>
      </c>
      <c r="N24" s="98">
        <f t="shared" si="10"/>
        <v>35.783640000000005</v>
      </c>
      <c r="O24" s="98">
        <f t="shared" si="10"/>
        <v>34.233750000000001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22.967000000000006</v>
      </c>
      <c r="T24" s="98">
        <f t="shared" si="10"/>
        <v>0</v>
      </c>
      <c r="U24" s="98">
        <f t="shared" si="10"/>
        <v>0.48552000000000001</v>
      </c>
      <c r="V24" s="98">
        <f t="shared" si="10"/>
        <v>48.841000000000008</v>
      </c>
      <c r="W24" s="98">
        <f t="shared" si="10"/>
        <v>190.04759000000001</v>
      </c>
      <c r="X24" s="98">
        <f t="shared" si="10"/>
        <v>17.063750000000002</v>
      </c>
      <c r="Y24" s="98">
        <f t="shared" si="10"/>
        <v>0</v>
      </c>
      <c r="Z24" s="98">
        <f t="shared" si="10"/>
        <v>190.57526999999999</v>
      </c>
      <c r="AA24" s="98">
        <f t="shared" si="10"/>
        <v>0</v>
      </c>
      <c r="AB24" s="98">
        <f t="shared" si="10"/>
        <v>19.717110000000002</v>
      </c>
      <c r="AC24" s="98">
        <f t="shared" si="10"/>
        <v>0</v>
      </c>
      <c r="AD24" s="98">
        <f t="shared" si="10"/>
        <v>0</v>
      </c>
      <c r="AE24" s="98">
        <f t="shared" si="10"/>
        <v>0</v>
      </c>
      <c r="AF24" s="98">
        <f t="shared" si="10"/>
        <v>0</v>
      </c>
      <c r="AG24" s="98">
        <f t="shared" si="10"/>
        <v>129.23400000000001</v>
      </c>
      <c r="AH24" s="98">
        <f t="shared" si="10"/>
        <v>526.11361999999986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2409.5868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141.74039999999999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AD16" sqref="AD16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58</v>
      </c>
      <c r="AD2" s="121" t="s">
        <v>65</v>
      </c>
      <c r="AE2" s="121" t="s">
        <v>53</v>
      </c>
      <c r="AF2" s="121" t="s">
        <v>54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66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68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0.14799999999999999</v>
      </c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16"/>
      <c r="Y16" s="16"/>
      <c r="Z16" s="16">
        <v>0.18</v>
      </c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0.09</v>
      </c>
      <c r="C18" s="107" t="s">
        <v>70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2.5999999999999999E-2</v>
      </c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0.45899999999999996</v>
      </c>
      <c r="E21" s="27">
        <f t="shared" ref="E21:AI21" si="0">SUM(E3:E20)</f>
        <v>0.02</v>
      </c>
      <c r="F21" s="27">
        <f t="shared" si="0"/>
        <v>1.8000000000000002E-2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2.4999999999999998E-2</v>
      </c>
      <c r="N21" s="27">
        <f t="shared" si="0"/>
        <v>7.4999999999999997E-2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3.5000000000000003E-2</v>
      </c>
      <c r="Y21" s="27">
        <f t="shared" si="0"/>
        <v>0</v>
      </c>
      <c r="Z21" s="27">
        <f t="shared" si="0"/>
        <v>0.18</v>
      </c>
      <c r="AA21" s="27">
        <f t="shared" si="0"/>
        <v>0.01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0.14799999999999999</v>
      </c>
      <c r="AF21" s="27">
        <f t="shared" si="0"/>
        <v>0</v>
      </c>
      <c r="AG21" s="27">
        <f t="shared" si="0"/>
        <v>2.5999999999999999E-2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0.45899999999999996</v>
      </c>
      <c r="E22" s="76">
        <f t="shared" ref="E22:AI22" si="1">E21*$D27</f>
        <v>0.02</v>
      </c>
      <c r="F22" s="76">
        <f t="shared" si="1"/>
        <v>1.8000000000000002E-2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2.4999999999999998E-2</v>
      </c>
      <c r="N22" s="76">
        <f t="shared" si="1"/>
        <v>7.4999999999999997E-2</v>
      </c>
      <c r="O22" s="76">
        <f t="shared" si="1"/>
        <v>4.4999999999999998E-2</v>
      </c>
      <c r="P22" s="76">
        <f t="shared" si="1"/>
        <v>0</v>
      </c>
      <c r="Q22" s="76">
        <f t="shared" si="1"/>
        <v>0</v>
      </c>
      <c r="R22" s="122">
        <f t="shared" si="1"/>
        <v>0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3.5000000000000003E-2</v>
      </c>
      <c r="Y22" s="76">
        <f t="shared" si="1"/>
        <v>0</v>
      </c>
      <c r="Z22" s="76">
        <f t="shared" si="1"/>
        <v>0.18</v>
      </c>
      <c r="AA22" s="122">
        <f t="shared" si="1"/>
        <v>0.01</v>
      </c>
      <c r="AB22" s="76">
        <f t="shared" si="1"/>
        <v>0</v>
      </c>
      <c r="AC22" s="122">
        <f t="shared" si="1"/>
        <v>0</v>
      </c>
      <c r="AD22" s="122">
        <f t="shared" si="1"/>
        <v>0</v>
      </c>
      <c r="AE22" s="76">
        <f t="shared" si="1"/>
        <v>0.14799999999999999</v>
      </c>
      <c r="AF22" s="122">
        <f t="shared" si="1"/>
        <v>0</v>
      </c>
      <c r="AG22" s="122">
        <f t="shared" si="1"/>
        <v>2.5999999999999999E-2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95.55</v>
      </c>
      <c r="I23" s="30">
        <v>54.68</v>
      </c>
      <c r="J23" s="30">
        <v>52.8</v>
      </c>
      <c r="K23" s="30">
        <v>369.65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67.5</v>
      </c>
      <c r="AD23" s="101">
        <v>296.33</v>
      </c>
      <c r="AE23" s="3">
        <v>247.5</v>
      </c>
      <c r="AF23" s="3">
        <v>103.53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47.506499999999996</v>
      </c>
      <c r="E24" s="32">
        <f t="shared" ref="E24:AI24" si="2">E22*E23</f>
        <v>1.4359999999999999</v>
      </c>
      <c r="F24" s="32">
        <f t="shared" si="2"/>
        <v>16.878600000000002</v>
      </c>
      <c r="G24" s="32">
        <f t="shared" si="2"/>
        <v>1.044</v>
      </c>
      <c r="H24" s="32">
        <f t="shared" si="2"/>
        <v>4.7774999999999999</v>
      </c>
      <c r="I24" s="32">
        <f t="shared" si="2"/>
        <v>2.0231599999999998</v>
      </c>
      <c r="J24" s="32">
        <f t="shared" si="2"/>
        <v>1.4783999999999999</v>
      </c>
      <c r="K24" s="32">
        <f t="shared" si="2"/>
        <v>0.73929999999999996</v>
      </c>
      <c r="L24" s="32">
        <f t="shared" si="2"/>
        <v>8.4375999999999998</v>
      </c>
      <c r="M24" s="32">
        <f t="shared" si="2"/>
        <v>1.1119999999999999</v>
      </c>
      <c r="N24" s="32">
        <f t="shared" si="2"/>
        <v>2.9234999999999998</v>
      </c>
      <c r="O24" s="32">
        <f t="shared" si="2"/>
        <v>1.6604999999999999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16.396800000000002</v>
      </c>
      <c r="X24" s="32">
        <f t="shared" si="2"/>
        <v>1.3860000000000001</v>
      </c>
      <c r="Y24" s="32">
        <f t="shared" si="2"/>
        <v>0</v>
      </c>
      <c r="Z24" s="32">
        <f t="shared" si="2"/>
        <v>12.762</v>
      </c>
      <c r="AA24" s="32">
        <f t="shared" si="2"/>
        <v>1.621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36.629999999999995</v>
      </c>
      <c r="AF24" s="32">
        <f t="shared" si="2"/>
        <v>0</v>
      </c>
      <c r="AG24" s="32">
        <f t="shared" si="2"/>
        <v>9.411999999999999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180.63326000000001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180.63326000000001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2025-04-28T06:51:27Z</cp:lastPrinted>
  <dcterms:created xsi:type="dcterms:W3CDTF">2014-07-11T13:42:12Z</dcterms:created>
  <dcterms:modified xsi:type="dcterms:W3CDTF">2025-04-28T06:54:46Z</dcterms:modified>
</cp:coreProperties>
</file>